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5" sheetId="1" r:id="rId1"/>
  </sheets>
  <definedNames>
    <definedName name="_xlnm._FilterDatabase" localSheetId="0" hidden="1">'Лист5'!$B$7:$I$166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<sst xmlns="http://schemas.openxmlformats.org/spreadsheetml/2006/main" count="778" uniqueCount="182">
  <si>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</si>
  <si>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</si>
  <si>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</si>
  <si>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</si>
  <si>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</si>
  <si>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</si>
  <si>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</si>
  <si>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</si>
  <si>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</si>
  <si>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</si>
  <si>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</si>
  <si>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</si>
  <si>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</si>
  <si>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</si>
  <si>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</si>
  <si>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</si>
  <si>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</si>
  <si>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</si>
  <si>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</si>
  <si>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</si>
  <si>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</si>
  <si>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</si>
  <si>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</si>
  <si>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</si>
  <si>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</si>
  <si>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</si>
  <si>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</si>
  <si>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</si>
  <si>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</si>
  <si>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</si>
  <si>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</si>
  <si>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</si>
  <si>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</si>
  <si>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</si>
  <si>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</si>
  <si>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</si>
  <si>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</si>
  <si>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</si>
  <si>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</si>
  <si>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</si>
  <si>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</si>
  <si>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</si>
  <si>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</si>
  <si>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</si>
  <si>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</si>
  <si>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</si>
  <si>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</si>
  <si>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</si>
  <si>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</si>
  <si>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</si>
  <si>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</si>
  <si>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</si>
  <si>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</si>
  <si>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</si>
  <si>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</si>
  <si>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</si>
  <si>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</si>
  <si>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</si>
  <si>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</si>
  <si>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</si>
  <si>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</si>
  <si>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</si>
  <si>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</si>
  <si>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</si>
  <si>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</si>
  <si>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</si>
  <si>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</si>
  <si>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</si>
  <si>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</si>
  <si>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</si>
  <si>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</si>
  <si>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</si>
  <si>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</si>
  <si>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</si>
  <si>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</si>
  <si>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</si>
  <si>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</si>
  <si>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</si>
  <si>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</si>
  <si>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</si>
  <si>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</si>
  <si>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</si>
  <si>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</si>
  <si>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</si>
  <si>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</si>
  <si>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</si>
  <si>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</si>
  <si>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</si>
  <si>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</si>
  <si>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</si>
  <si>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</si>
  <si>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</si>
  <si>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</si>
  <si>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</si>
  <si>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</si>
  <si>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</si>
  <si>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</si>
  <si>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</si>
  <si>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</si>
  <si>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</si>
  <si>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</si>
  <si>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</si>
  <si>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</si>
  <si>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</si>
  <si>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</si>
  <si>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</si>
  <si>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</si>
  <si>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</si>
  <si>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</si>
  <si>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</si>
  <si>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</si>
  <si>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</si>
  <si>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</si>
  <si>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</si>
  <si>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</si>
  <si>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</si>
  <si>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</si>
  <si>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</si>
  <si>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</si>
  <si>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</si>
  <si>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</si>
  <si>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</si>
  <si>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</si>
  <si>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</si>
  <si>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</si>
  <si>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</si>
  <si>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</si>
  <si>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</si>
  <si>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</si>
  <si>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</si>
  <si>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</si>
  <si>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</si>
  <si>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</si>
  <si>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</si>
  <si>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</si>
  <si>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</si>
  <si>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</si>
  <si>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</si>
  <si>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</si>
  <si>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</si>
  <si>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</si>
  <si>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</si>
  <si>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</si>
  <si>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</si>
  <si>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</si>
  <si>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</si>
  <si>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</si>
  <si>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</si>
  <si>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</si>
  <si>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</si>
  <si>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</si>
  <si>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</si>
  <si>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</si>
  <si>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</si>
  <si>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</si>
  <si>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</si>
  <si>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</si>
  <si>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</si>
  <si>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</si>
  <si>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</si>
  <si>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</si>
  <si>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</si>
  <si>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</si>
  <si>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</si>
  <si>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</si>
  <si>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</si>
  <si>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</si>
  <si>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ПРИЛОЖЕНИЕ 3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</si>
  <si>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</si>
  <si>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</si>
  <si>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</si>
  <si>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</si>
  <si>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</si>
  <si>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</si>
  <si>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</si>
  <si>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</si>
  <si>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2024-2025 годов </t>
  </si>
  <si>
    <t>Всего 2024 год (тыс. рублей)</t>
  </si>
  <si>
    <t>Всего 2025 год (тыс.рублей)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</si>
  <si>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</si>
  <si>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</t>
    </r>
    <r>
      <rPr>
        <b/>
        <i/>
        <u val="single"/>
        <sz val="10"/>
        <rFont val="Arial"/>
        <family val="2"/>
      </rPr>
      <t xml:space="preserve"> 30/1</t>
    </r>
  </si>
  <si>
    <t>к решению Совета депутатов Металлургического района                                                                                                                         города 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</si>
</sst>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8"/>
  <sheetViews>
    <sheetView tabSelected="1" view="pageLayout" zoomScale="90" zoomScaleNormal="125" zoomScalePageLayoutView="90" workbookViewId="0" topLeftCell="B168">
      <selection activeCell="F12" sqref="F1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167</v>
      </c>
    </row>
    <row r="2" spans="2:8" ht="29.25" customHeight="1">
      <c r="B2" s="19"/>
      <c r="C2" s="20"/>
      <c r="D2" s="40" t="s">
        <v>181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180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176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177</v>
      </c>
      <c r="H7" s="27" t="s">
        <v>178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G20+G71+G94</f>
        <v>8079.700000000001</v>
      </c>
      <c r="H9" s="16">
        <f>H20+H71+H94</f>
        <v>8079.700000000001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G11+G19+G43+G76+G70</f>
        <v>67098.8</v>
      </c>
      <c r="H10" s="16">
        <f>H11+H19+H43+H76+H70</f>
        <v>67318.2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3434.2</v>
      </c>
      <c r="H11" s="16">
        <f t="shared" si="0"/>
        <v>3434.2</v>
      </c>
    </row>
    <row r="12" spans="2:8" ht="39">
      <c r="B12" s="14" t="s">
        <v>51</v>
      </c>
      <c r="C12" s="14" t="s">
        <v>14</v>
      </c>
      <c r="D12" s="14" t="s">
        <v>123</v>
      </c>
      <c r="E12" s="14" t="s">
        <v>10</v>
      </c>
      <c r="F12" s="17" t="s">
        <v>171</v>
      </c>
      <c r="G12" s="16">
        <f t="shared" si="0"/>
        <v>3434.2</v>
      </c>
      <c r="H12" s="16">
        <f t="shared" si="0"/>
        <v>3434.2</v>
      </c>
    </row>
    <row r="13" spans="2:8" ht="26.25">
      <c r="B13" s="14" t="s">
        <v>51</v>
      </c>
      <c r="C13" s="14" t="s">
        <v>14</v>
      </c>
      <c r="D13" s="14" t="s">
        <v>124</v>
      </c>
      <c r="E13" s="14"/>
      <c r="F13" s="17" t="s">
        <v>125</v>
      </c>
      <c r="G13" s="16">
        <f t="shared" si="0"/>
        <v>3434.2</v>
      </c>
      <c r="H13" s="16">
        <f t="shared" si="0"/>
        <v>3434.2</v>
      </c>
    </row>
    <row r="14" spans="2:8" ht="18" customHeight="1">
      <c r="B14" s="14" t="s">
        <v>51</v>
      </c>
      <c r="C14" s="14" t="s">
        <v>14</v>
      </c>
      <c r="D14" s="14" t="s">
        <v>126</v>
      </c>
      <c r="E14" s="14" t="s">
        <v>10</v>
      </c>
      <c r="F14" s="17" t="s">
        <v>15</v>
      </c>
      <c r="G14" s="16">
        <f t="shared" si="0"/>
        <v>3434.2</v>
      </c>
      <c r="H14" s="16">
        <f t="shared" si="0"/>
        <v>3434.2</v>
      </c>
    </row>
    <row r="15" spans="2:8" ht="64.5">
      <c r="B15" s="14" t="s">
        <v>51</v>
      </c>
      <c r="C15" s="14" t="s">
        <v>14</v>
      </c>
      <c r="D15" s="14" t="s">
        <v>126</v>
      </c>
      <c r="E15" s="14" t="s">
        <v>45</v>
      </c>
      <c r="F15" s="17" t="s">
        <v>44</v>
      </c>
      <c r="G15" s="16">
        <f t="shared" si="0"/>
        <v>3434.2</v>
      </c>
      <c r="H15" s="16">
        <f t="shared" si="0"/>
        <v>3434.2</v>
      </c>
    </row>
    <row r="16" spans="2:8" ht="26.25">
      <c r="B16" s="14" t="s">
        <v>51</v>
      </c>
      <c r="C16" s="14" t="s">
        <v>14</v>
      </c>
      <c r="D16" s="14" t="s">
        <v>126</v>
      </c>
      <c r="E16" s="14" t="s">
        <v>53</v>
      </c>
      <c r="F16" s="17" t="s">
        <v>54</v>
      </c>
      <c r="G16" s="16">
        <f>G17+G18</f>
        <v>3434.2</v>
      </c>
      <c r="H16" s="16">
        <f>H17+H18</f>
        <v>3434.2</v>
      </c>
    </row>
    <row r="17" spans="2:8" ht="27" customHeight="1">
      <c r="B17" s="14" t="s">
        <v>51</v>
      </c>
      <c r="C17" s="14" t="s">
        <v>14</v>
      </c>
      <c r="D17" s="14" t="s">
        <v>126</v>
      </c>
      <c r="E17" s="14" t="s">
        <v>38</v>
      </c>
      <c r="F17" s="17" t="s">
        <v>87</v>
      </c>
      <c r="G17" s="16">
        <v>2637.6</v>
      </c>
      <c r="H17" s="16">
        <v>2637.6</v>
      </c>
    </row>
    <row r="18" spans="2:8" ht="39">
      <c r="B18" s="14" t="s">
        <v>51</v>
      </c>
      <c r="C18" s="14" t="s">
        <v>14</v>
      </c>
      <c r="D18" s="14" t="s">
        <v>126</v>
      </c>
      <c r="E18" s="14" t="s">
        <v>85</v>
      </c>
      <c r="F18" s="17" t="s">
        <v>86</v>
      </c>
      <c r="G18" s="16">
        <v>796.6</v>
      </c>
      <c r="H18" s="16">
        <v>796.6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7749.900000000001</v>
      </c>
      <c r="H19" s="16">
        <f>H20</f>
        <v>7749.900000000001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7749.900000000001</v>
      </c>
      <c r="H20" s="16">
        <f>H21+H32</f>
        <v>7749.900000000001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5376.200000000001</v>
      </c>
      <c r="H21" s="16">
        <f>H22+H27</f>
        <v>5376.200000000001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2035.4</v>
      </c>
      <c r="H22" s="16">
        <f>H23</f>
        <v>2035.4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2035.4</v>
      </c>
      <c r="H23" s="16">
        <f>H24</f>
        <v>2035.4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2035.4</v>
      </c>
      <c r="H24" s="16">
        <f>H25+H26</f>
        <v>2035.4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1563.3</v>
      </c>
      <c r="H25" s="16">
        <v>1563.3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472.1</v>
      </c>
      <c r="H26" s="16">
        <v>472.1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3340.8</v>
      </c>
      <c r="H27" s="16">
        <f>H28</f>
        <v>3340.8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3340.8</v>
      </c>
      <c r="H28" s="16">
        <f>H29</f>
        <v>3340.8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3340.8</v>
      </c>
      <c r="H29" s="16">
        <f>H30+H31</f>
        <v>3340.8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2565.9</v>
      </c>
      <c r="H30" s="16">
        <v>2565.9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774.9</v>
      </c>
      <c r="H31" s="16">
        <v>774.9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2373.7</v>
      </c>
      <c r="H32" s="16">
        <f>H33+H39</f>
        <v>2373.7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1365.7</v>
      </c>
      <c r="H33" s="16">
        <f>H34</f>
        <v>1365.7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1365.7</v>
      </c>
      <c r="H34" s="16">
        <f>H35</f>
        <v>1365.7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1365.7</v>
      </c>
      <c r="H35" s="16">
        <f>H36+H37+H38</f>
        <v>1365.7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127</v>
      </c>
      <c r="G36" s="16">
        <v>88</v>
      </c>
      <c r="H36" s="16">
        <v>88</v>
      </c>
    </row>
    <row r="37" spans="2:8" ht="18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128</v>
      </c>
      <c r="G37" s="16">
        <v>1207.7</v>
      </c>
      <c r="H37" s="16">
        <v>1207.7</v>
      </c>
    </row>
    <row r="38" spans="2:8" ht="18" customHeight="1">
      <c r="B38" s="14" t="s">
        <v>51</v>
      </c>
      <c r="C38" s="14" t="s">
        <v>17</v>
      </c>
      <c r="D38" s="14" t="s">
        <v>110</v>
      </c>
      <c r="E38" s="14" t="s">
        <v>165</v>
      </c>
      <c r="F38" s="17" t="s">
        <v>166</v>
      </c>
      <c r="G38" s="16">
        <v>70</v>
      </c>
      <c r="H38" s="16">
        <v>70</v>
      </c>
    </row>
    <row r="39" spans="2:8" ht="26.25">
      <c r="B39" s="14" t="s">
        <v>51</v>
      </c>
      <c r="C39" s="14" t="s">
        <v>17</v>
      </c>
      <c r="D39" s="14" t="s">
        <v>144</v>
      </c>
      <c r="E39" s="14"/>
      <c r="F39" s="17" t="s">
        <v>145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144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144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26.25">
      <c r="B42" s="14" t="s">
        <v>51</v>
      </c>
      <c r="C42" s="14" t="s">
        <v>17</v>
      </c>
      <c r="D42" s="14" t="s">
        <v>144</v>
      </c>
      <c r="E42" s="14" t="s">
        <v>146</v>
      </c>
      <c r="F42" s="17" t="s">
        <v>168</v>
      </c>
      <c r="G42" s="16">
        <v>1008</v>
      </c>
      <c r="H42" s="16">
        <v>1008</v>
      </c>
    </row>
    <row r="43" spans="2:8" ht="57.7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</f>
        <v>53174.6</v>
      </c>
      <c r="H43" s="21">
        <f>H44+H55</f>
        <v>53394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172</v>
      </c>
      <c r="G44" s="16">
        <f>G45+G50</f>
        <v>299.5</v>
      </c>
      <c r="H44" s="16">
        <f>H45+H50</f>
        <v>308.8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195.3</v>
      </c>
      <c r="H45" s="16">
        <f t="shared" si="2"/>
        <v>201.4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195.3</v>
      </c>
      <c r="H46" s="16">
        <f t="shared" si="2"/>
        <v>201.4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195.3</v>
      </c>
      <c r="H47" s="16">
        <f t="shared" si="2"/>
        <v>201.4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195.3</v>
      </c>
      <c r="H48" s="16">
        <f t="shared" si="2"/>
        <v>201.4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128</v>
      </c>
      <c r="G49" s="16">
        <v>195.3</v>
      </c>
      <c r="H49" s="16">
        <v>201.4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104.2</v>
      </c>
      <c r="H50" s="16">
        <f t="shared" si="3"/>
        <v>107.4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104.2</v>
      </c>
      <c r="H51" s="16">
        <f t="shared" si="3"/>
        <v>107.4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104.2</v>
      </c>
      <c r="H52" s="16">
        <f t="shared" si="3"/>
        <v>107.4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104.2</v>
      </c>
      <c r="H53" s="16">
        <f t="shared" si="3"/>
        <v>107.4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128</v>
      </c>
      <c r="G54" s="16">
        <v>104.2</v>
      </c>
      <c r="H54" s="16">
        <v>107.4</v>
      </c>
    </row>
    <row r="55" spans="2:8" ht="41.25" customHeight="1">
      <c r="B55" s="14" t="s">
        <v>51</v>
      </c>
      <c r="C55" s="14" t="s">
        <v>20</v>
      </c>
      <c r="D55" s="14" t="s">
        <v>123</v>
      </c>
      <c r="E55" s="14"/>
      <c r="F55" s="17" t="s">
        <v>171</v>
      </c>
      <c r="G55" s="16">
        <f>G56</f>
        <v>52875.1</v>
      </c>
      <c r="H55" s="16">
        <f>H56</f>
        <v>53085.2</v>
      </c>
    </row>
    <row r="56" spans="2:8" ht="28.5" customHeight="1">
      <c r="B56" s="14" t="s">
        <v>51</v>
      </c>
      <c r="C56" s="14" t="s">
        <v>20</v>
      </c>
      <c r="D56" s="14" t="s">
        <v>124</v>
      </c>
      <c r="E56" s="14" t="s">
        <v>10</v>
      </c>
      <c r="F56" s="17" t="s">
        <v>125</v>
      </c>
      <c r="G56" s="16">
        <f>G57</f>
        <v>52875.1</v>
      </c>
      <c r="H56" s="16">
        <f>H57</f>
        <v>53085.2</v>
      </c>
    </row>
    <row r="57" spans="2:8" ht="18" customHeight="1">
      <c r="B57" s="14" t="s">
        <v>51</v>
      </c>
      <c r="C57" s="14" t="s">
        <v>20</v>
      </c>
      <c r="D57" s="14" t="s">
        <v>129</v>
      </c>
      <c r="E57" s="14" t="s">
        <v>10</v>
      </c>
      <c r="F57" s="17" t="s">
        <v>18</v>
      </c>
      <c r="G57" s="16">
        <f>G58+G62+G67</f>
        <v>52875.1</v>
      </c>
      <c r="H57" s="16">
        <f>H58+H62+H67</f>
        <v>53085.2</v>
      </c>
    </row>
    <row r="58" spans="2:8" ht="54.75" customHeight="1">
      <c r="B58" s="14" t="s">
        <v>51</v>
      </c>
      <c r="C58" s="14" t="s">
        <v>20</v>
      </c>
      <c r="D58" s="14" t="s">
        <v>129</v>
      </c>
      <c r="E58" s="14" t="s">
        <v>45</v>
      </c>
      <c r="F58" s="17" t="s">
        <v>44</v>
      </c>
      <c r="G58" s="16">
        <f>G59</f>
        <v>42172.8</v>
      </c>
      <c r="H58" s="16">
        <f>H59</f>
        <v>42172.8</v>
      </c>
    </row>
    <row r="59" spans="2:8" ht="30" customHeight="1">
      <c r="B59" s="14" t="s">
        <v>51</v>
      </c>
      <c r="C59" s="14" t="s">
        <v>20</v>
      </c>
      <c r="D59" s="14" t="s">
        <v>129</v>
      </c>
      <c r="E59" s="14" t="s">
        <v>53</v>
      </c>
      <c r="F59" s="17" t="s">
        <v>54</v>
      </c>
      <c r="G59" s="16">
        <f>G60+G61</f>
        <v>42172.8</v>
      </c>
      <c r="H59" s="16">
        <f>H60+H61</f>
        <v>42172.8</v>
      </c>
    </row>
    <row r="60" spans="2:8" ht="26.25" customHeight="1">
      <c r="B60" s="14" t="s">
        <v>51</v>
      </c>
      <c r="C60" s="14" t="s">
        <v>20</v>
      </c>
      <c r="D60" s="14" t="s">
        <v>129</v>
      </c>
      <c r="E60" s="14" t="s">
        <v>38</v>
      </c>
      <c r="F60" s="17" t="s">
        <v>87</v>
      </c>
      <c r="G60" s="16">
        <v>32290.8</v>
      </c>
      <c r="H60" s="16">
        <v>32290.8</v>
      </c>
    </row>
    <row r="61" spans="2:8" ht="41.25" customHeight="1">
      <c r="B61" s="14" t="s">
        <v>51</v>
      </c>
      <c r="C61" s="14" t="s">
        <v>20</v>
      </c>
      <c r="D61" s="14" t="s">
        <v>129</v>
      </c>
      <c r="E61" s="14" t="s">
        <v>85</v>
      </c>
      <c r="F61" s="17" t="s">
        <v>86</v>
      </c>
      <c r="G61" s="16">
        <v>9882</v>
      </c>
      <c r="H61" s="16">
        <v>9882</v>
      </c>
    </row>
    <row r="62" spans="2:8" ht="29.25" customHeight="1">
      <c r="B62" s="14" t="s">
        <v>51</v>
      </c>
      <c r="C62" s="14" t="s">
        <v>20</v>
      </c>
      <c r="D62" s="14" t="s">
        <v>129</v>
      </c>
      <c r="E62" s="14" t="s">
        <v>46</v>
      </c>
      <c r="F62" s="17" t="s">
        <v>95</v>
      </c>
      <c r="G62" s="16">
        <f>G63</f>
        <v>10693.6</v>
      </c>
      <c r="H62" s="16">
        <f>H63</f>
        <v>10903.7</v>
      </c>
    </row>
    <row r="63" spans="2:8" ht="28.5" customHeight="1">
      <c r="B63" s="14" t="s">
        <v>51</v>
      </c>
      <c r="C63" s="14" t="s">
        <v>20</v>
      </c>
      <c r="D63" s="14" t="s">
        <v>129</v>
      </c>
      <c r="E63" s="14" t="s">
        <v>58</v>
      </c>
      <c r="F63" s="17" t="s">
        <v>59</v>
      </c>
      <c r="G63" s="16">
        <f>G64+G65+G66</f>
        <v>10693.6</v>
      </c>
      <c r="H63" s="16">
        <f>H64+H65+H66</f>
        <v>10903.7</v>
      </c>
    </row>
    <row r="64" spans="2:8" ht="28.5" customHeight="1">
      <c r="B64" s="14" t="s">
        <v>51</v>
      </c>
      <c r="C64" s="14" t="s">
        <v>20</v>
      </c>
      <c r="D64" s="14" t="s">
        <v>129</v>
      </c>
      <c r="E64" s="14" t="s">
        <v>40</v>
      </c>
      <c r="F64" s="17" t="s">
        <v>127</v>
      </c>
      <c r="G64" s="16">
        <v>2510.9</v>
      </c>
      <c r="H64" s="16">
        <v>2720.4</v>
      </c>
    </row>
    <row r="65" spans="2:8" ht="18" customHeight="1">
      <c r="B65" s="14" t="s">
        <v>51</v>
      </c>
      <c r="C65" s="14" t="s">
        <v>20</v>
      </c>
      <c r="D65" s="14" t="s">
        <v>129</v>
      </c>
      <c r="E65" s="14" t="s">
        <v>39</v>
      </c>
      <c r="F65" s="17" t="s">
        <v>128</v>
      </c>
      <c r="G65" s="16">
        <v>6713.1</v>
      </c>
      <c r="H65" s="16">
        <v>6713.7</v>
      </c>
    </row>
    <row r="66" spans="2:8" ht="18" customHeight="1">
      <c r="B66" s="14" t="s">
        <v>51</v>
      </c>
      <c r="C66" s="14" t="s">
        <v>20</v>
      </c>
      <c r="D66" s="14" t="s">
        <v>129</v>
      </c>
      <c r="E66" s="14" t="s">
        <v>165</v>
      </c>
      <c r="F66" s="17" t="s">
        <v>166</v>
      </c>
      <c r="G66" s="16">
        <v>1469.6</v>
      </c>
      <c r="H66" s="16">
        <v>1469.6</v>
      </c>
    </row>
    <row r="67" spans="2:8" ht="18" customHeight="1">
      <c r="B67" s="14" t="s">
        <v>51</v>
      </c>
      <c r="C67" s="14" t="s">
        <v>20</v>
      </c>
      <c r="D67" s="14" t="s">
        <v>129</v>
      </c>
      <c r="E67" s="14" t="s">
        <v>48</v>
      </c>
      <c r="F67" s="17" t="s">
        <v>47</v>
      </c>
      <c r="G67" s="16">
        <f>G68</f>
        <v>8.7</v>
      </c>
      <c r="H67" s="16">
        <f>H68</f>
        <v>8.7</v>
      </c>
    </row>
    <row r="68" spans="2:8" ht="18" customHeight="1">
      <c r="B68" s="14" t="s">
        <v>51</v>
      </c>
      <c r="C68" s="14" t="s">
        <v>20</v>
      </c>
      <c r="D68" s="14" t="s">
        <v>129</v>
      </c>
      <c r="E68" s="14" t="s">
        <v>60</v>
      </c>
      <c r="F68" s="17" t="s">
        <v>61</v>
      </c>
      <c r="G68" s="16">
        <f>G69</f>
        <v>8.7</v>
      </c>
      <c r="H68" s="16">
        <f>H69</f>
        <v>8.7</v>
      </c>
    </row>
    <row r="69" spans="2:8" ht="18" customHeight="1">
      <c r="B69" s="14" t="s">
        <v>51</v>
      </c>
      <c r="C69" s="14" t="s">
        <v>20</v>
      </c>
      <c r="D69" s="14" t="s">
        <v>129</v>
      </c>
      <c r="E69" s="14" t="s">
        <v>41</v>
      </c>
      <c r="F69" s="17" t="s">
        <v>42</v>
      </c>
      <c r="G69" s="16">
        <v>8.7</v>
      </c>
      <c r="H69" s="16">
        <v>8.7</v>
      </c>
    </row>
    <row r="70" spans="2:8" ht="18" customHeight="1">
      <c r="B70" s="22" t="s">
        <v>51</v>
      </c>
      <c r="C70" s="22" t="s">
        <v>130</v>
      </c>
      <c r="D70" s="22"/>
      <c r="E70" s="22"/>
      <c r="F70" s="28" t="s">
        <v>131</v>
      </c>
      <c r="G70" s="21">
        <f aca="true" t="shared" si="4" ref="G70:H74">G71</f>
        <v>100</v>
      </c>
      <c r="H70" s="21">
        <f t="shared" si="4"/>
        <v>100</v>
      </c>
    </row>
    <row r="71" spans="2:8" ht="18" customHeight="1">
      <c r="B71" s="22" t="s">
        <v>51</v>
      </c>
      <c r="C71" s="22" t="s">
        <v>130</v>
      </c>
      <c r="D71" s="22" t="s">
        <v>88</v>
      </c>
      <c r="E71" s="22"/>
      <c r="F71" s="23" t="s">
        <v>89</v>
      </c>
      <c r="G71" s="21">
        <f t="shared" si="4"/>
        <v>100</v>
      </c>
      <c r="H71" s="21">
        <f t="shared" si="4"/>
        <v>100</v>
      </c>
    </row>
    <row r="72" spans="2:8" ht="26.25">
      <c r="B72" s="22" t="s">
        <v>51</v>
      </c>
      <c r="C72" s="22" t="s">
        <v>130</v>
      </c>
      <c r="D72" s="22" t="s">
        <v>132</v>
      </c>
      <c r="E72" s="22"/>
      <c r="F72" s="23" t="s">
        <v>133</v>
      </c>
      <c r="G72" s="21">
        <f t="shared" si="4"/>
        <v>100</v>
      </c>
      <c r="H72" s="21">
        <f t="shared" si="4"/>
        <v>100</v>
      </c>
    </row>
    <row r="73" spans="2:8" ht="32.25" customHeight="1">
      <c r="B73" s="22" t="s">
        <v>51</v>
      </c>
      <c r="C73" s="22" t="s">
        <v>130</v>
      </c>
      <c r="D73" s="22" t="s">
        <v>134</v>
      </c>
      <c r="E73" s="22"/>
      <c r="F73" s="23" t="s">
        <v>140</v>
      </c>
      <c r="G73" s="21">
        <f t="shared" si="4"/>
        <v>100</v>
      </c>
      <c r="H73" s="21">
        <f t="shared" si="4"/>
        <v>100</v>
      </c>
    </row>
    <row r="74" spans="2:8" ht="18" customHeight="1">
      <c r="B74" s="22" t="s">
        <v>51</v>
      </c>
      <c r="C74" s="22" t="s">
        <v>130</v>
      </c>
      <c r="D74" s="22" t="s">
        <v>134</v>
      </c>
      <c r="E74" s="14" t="s">
        <v>48</v>
      </c>
      <c r="F74" s="23" t="s">
        <v>47</v>
      </c>
      <c r="G74" s="21">
        <f t="shared" si="4"/>
        <v>100</v>
      </c>
      <c r="H74" s="21">
        <f t="shared" si="4"/>
        <v>100</v>
      </c>
    </row>
    <row r="75" spans="2:8" ht="18" customHeight="1">
      <c r="B75" s="22" t="s">
        <v>51</v>
      </c>
      <c r="C75" s="22" t="s">
        <v>130</v>
      </c>
      <c r="D75" s="22" t="s">
        <v>134</v>
      </c>
      <c r="E75" s="14" t="s">
        <v>141</v>
      </c>
      <c r="F75" s="28" t="s">
        <v>142</v>
      </c>
      <c r="G75" s="21">
        <v>100</v>
      </c>
      <c r="H75" s="21">
        <v>100</v>
      </c>
    </row>
    <row r="76" spans="2:8" ht="18" customHeight="1">
      <c r="B76" s="14" t="s">
        <v>51</v>
      </c>
      <c r="C76" s="14" t="s">
        <v>21</v>
      </c>
      <c r="D76" s="14" t="s">
        <v>10</v>
      </c>
      <c r="E76" s="14" t="s">
        <v>10</v>
      </c>
      <c r="F76" s="17" t="s">
        <v>135</v>
      </c>
      <c r="G76" s="21">
        <f>G77+G86+G95</f>
        <v>2640.1000000000004</v>
      </c>
      <c r="H76" s="21">
        <f>H77+H86+H95</f>
        <v>2640.1000000000004</v>
      </c>
    </row>
    <row r="77" spans="2:8" ht="39">
      <c r="B77" s="14" t="s">
        <v>51</v>
      </c>
      <c r="C77" s="14" t="s">
        <v>21</v>
      </c>
      <c r="D77" s="14" t="s">
        <v>83</v>
      </c>
      <c r="E77" s="14" t="s">
        <v>10</v>
      </c>
      <c r="F77" s="17" t="s">
        <v>173</v>
      </c>
      <c r="G77" s="16">
        <f>G78</f>
        <v>1975.3</v>
      </c>
      <c r="H77" s="16">
        <f>H78</f>
        <v>1975.3</v>
      </c>
    </row>
    <row r="78" spans="2:8" ht="39">
      <c r="B78" s="14" t="s">
        <v>51</v>
      </c>
      <c r="C78" s="14" t="s">
        <v>21</v>
      </c>
      <c r="D78" s="14" t="s">
        <v>84</v>
      </c>
      <c r="E78" s="14"/>
      <c r="F78" s="17" t="s">
        <v>136</v>
      </c>
      <c r="G78" s="16">
        <f>G79</f>
        <v>1975.3</v>
      </c>
      <c r="H78" s="16">
        <f>H79</f>
        <v>1975.3</v>
      </c>
    </row>
    <row r="79" spans="2:8" ht="15.75">
      <c r="B79" s="14" t="s">
        <v>51</v>
      </c>
      <c r="C79" s="14" t="s">
        <v>21</v>
      </c>
      <c r="D79" s="14" t="s">
        <v>113</v>
      </c>
      <c r="E79" s="14" t="s">
        <v>10</v>
      </c>
      <c r="F79" s="17" t="s">
        <v>22</v>
      </c>
      <c r="G79" s="16">
        <f>G80+G84</f>
        <v>1975.3</v>
      </c>
      <c r="H79" s="16">
        <f>H80+H84</f>
        <v>1975.3</v>
      </c>
    </row>
    <row r="80" spans="2:8" ht="26.25">
      <c r="B80" s="14" t="s">
        <v>51</v>
      </c>
      <c r="C80" s="14" t="s">
        <v>21</v>
      </c>
      <c r="D80" s="14" t="s">
        <v>113</v>
      </c>
      <c r="E80" s="14" t="s">
        <v>46</v>
      </c>
      <c r="F80" s="17" t="s">
        <v>95</v>
      </c>
      <c r="G80" s="16">
        <f>G81</f>
        <v>619.3</v>
      </c>
      <c r="H80" s="16">
        <f>H81</f>
        <v>619.3</v>
      </c>
    </row>
    <row r="81" spans="2:8" ht="26.25">
      <c r="B81" s="14" t="s">
        <v>51</v>
      </c>
      <c r="C81" s="14" t="s">
        <v>21</v>
      </c>
      <c r="D81" s="14" t="s">
        <v>113</v>
      </c>
      <c r="E81" s="14" t="s">
        <v>58</v>
      </c>
      <c r="F81" s="17" t="s">
        <v>59</v>
      </c>
      <c r="G81" s="16">
        <f>G82+G83</f>
        <v>619.3</v>
      </c>
      <c r="H81" s="16">
        <f>H82+H83</f>
        <v>619.3</v>
      </c>
    </row>
    <row r="82" spans="2:8" ht="18" customHeight="1">
      <c r="B82" s="14" t="s">
        <v>51</v>
      </c>
      <c r="C82" s="14" t="s">
        <v>21</v>
      </c>
      <c r="D82" s="14" t="s">
        <v>113</v>
      </c>
      <c r="E82" s="14" t="s">
        <v>39</v>
      </c>
      <c r="F82" s="17" t="s">
        <v>128</v>
      </c>
      <c r="G82" s="16">
        <v>232.1</v>
      </c>
      <c r="H82" s="16">
        <v>232.1</v>
      </c>
    </row>
    <row r="83" spans="2:8" ht="18" customHeight="1">
      <c r="B83" s="14" t="s">
        <v>51</v>
      </c>
      <c r="C83" s="14" t="s">
        <v>21</v>
      </c>
      <c r="D83" s="14" t="s">
        <v>113</v>
      </c>
      <c r="E83" s="14" t="s">
        <v>165</v>
      </c>
      <c r="F83" s="17" t="s">
        <v>166</v>
      </c>
      <c r="G83" s="16">
        <v>387.2</v>
      </c>
      <c r="H83" s="16">
        <v>387.2</v>
      </c>
    </row>
    <row r="84" spans="2:8" ht="25.5" customHeight="1">
      <c r="B84" s="14" t="s">
        <v>51</v>
      </c>
      <c r="C84" s="14" t="s">
        <v>21</v>
      </c>
      <c r="D84" s="14" t="s">
        <v>113</v>
      </c>
      <c r="E84" s="14" t="s">
        <v>93</v>
      </c>
      <c r="F84" s="17" t="s">
        <v>96</v>
      </c>
      <c r="G84" s="16">
        <f>G85</f>
        <v>1356</v>
      </c>
      <c r="H84" s="16">
        <f>H85</f>
        <v>1356</v>
      </c>
    </row>
    <row r="85" spans="2:8" ht="22.5" customHeight="1">
      <c r="B85" s="14" t="s">
        <v>51</v>
      </c>
      <c r="C85" s="14" t="s">
        <v>21</v>
      </c>
      <c r="D85" s="14" t="s">
        <v>113</v>
      </c>
      <c r="E85" s="14" t="s">
        <v>147</v>
      </c>
      <c r="F85" s="17" t="s">
        <v>148</v>
      </c>
      <c r="G85" s="16">
        <v>1356</v>
      </c>
      <c r="H85" s="16">
        <v>1356</v>
      </c>
    </row>
    <row r="86" spans="2:8" ht="47.25" customHeight="1">
      <c r="B86" s="14" t="s">
        <v>51</v>
      </c>
      <c r="C86" s="14" t="s">
        <v>21</v>
      </c>
      <c r="D86" s="14" t="s">
        <v>123</v>
      </c>
      <c r="E86" s="14" t="s">
        <v>10</v>
      </c>
      <c r="F86" s="17" t="s">
        <v>171</v>
      </c>
      <c r="G86" s="16">
        <f>G87</f>
        <v>435</v>
      </c>
      <c r="H86" s="16">
        <f>H87</f>
        <v>435</v>
      </c>
    </row>
    <row r="87" spans="2:8" ht="28.5" customHeight="1">
      <c r="B87" s="14" t="s">
        <v>51</v>
      </c>
      <c r="C87" s="14" t="s">
        <v>21</v>
      </c>
      <c r="D87" s="14" t="s">
        <v>137</v>
      </c>
      <c r="E87" s="14"/>
      <c r="F87" s="17" t="s">
        <v>138</v>
      </c>
      <c r="G87" s="16">
        <f>G88</f>
        <v>435</v>
      </c>
      <c r="H87" s="16">
        <f>H88</f>
        <v>435</v>
      </c>
    </row>
    <row r="88" spans="2:8" ht="15.75" customHeight="1">
      <c r="B88" s="14" t="s">
        <v>51</v>
      </c>
      <c r="C88" s="14" t="s">
        <v>21</v>
      </c>
      <c r="D88" s="14" t="s">
        <v>139</v>
      </c>
      <c r="E88" s="14" t="s">
        <v>10</v>
      </c>
      <c r="F88" s="17" t="s">
        <v>22</v>
      </c>
      <c r="G88" s="16">
        <f>G89+G92</f>
        <v>435</v>
      </c>
      <c r="H88" s="16">
        <f>H89+H92</f>
        <v>435</v>
      </c>
    </row>
    <row r="89" spans="2:8" ht="27" customHeight="1">
      <c r="B89" s="14" t="s">
        <v>51</v>
      </c>
      <c r="C89" s="14" t="s">
        <v>21</v>
      </c>
      <c r="D89" s="14" t="s">
        <v>139</v>
      </c>
      <c r="E89" s="14" t="s">
        <v>46</v>
      </c>
      <c r="F89" s="17" t="s">
        <v>95</v>
      </c>
      <c r="G89" s="16">
        <f>G90</f>
        <v>400</v>
      </c>
      <c r="H89" s="16">
        <f>H90</f>
        <v>400</v>
      </c>
    </row>
    <row r="90" spans="2:8" ht="21.75" customHeight="1">
      <c r="B90" s="14" t="s">
        <v>51</v>
      </c>
      <c r="C90" s="14" t="s">
        <v>21</v>
      </c>
      <c r="D90" s="14" t="s">
        <v>139</v>
      </c>
      <c r="E90" s="14" t="s">
        <v>58</v>
      </c>
      <c r="F90" s="17" t="s">
        <v>59</v>
      </c>
      <c r="G90" s="16">
        <f>G91</f>
        <v>400</v>
      </c>
      <c r="H90" s="16">
        <f>H91</f>
        <v>400</v>
      </c>
    </row>
    <row r="91" spans="2:8" ht="23.25" customHeight="1">
      <c r="B91" s="14" t="s">
        <v>51</v>
      </c>
      <c r="C91" s="14" t="s">
        <v>21</v>
      </c>
      <c r="D91" s="14" t="s">
        <v>139</v>
      </c>
      <c r="E91" s="14" t="s">
        <v>39</v>
      </c>
      <c r="F91" s="17" t="s">
        <v>128</v>
      </c>
      <c r="G91" s="16">
        <v>400</v>
      </c>
      <c r="H91" s="16">
        <v>400</v>
      </c>
    </row>
    <row r="92" spans="2:8" ht="18" customHeight="1">
      <c r="B92" s="14" t="s">
        <v>51</v>
      </c>
      <c r="C92" s="14" t="s">
        <v>21</v>
      </c>
      <c r="D92" s="14" t="s">
        <v>139</v>
      </c>
      <c r="E92" s="14" t="s">
        <v>93</v>
      </c>
      <c r="F92" s="17" t="s">
        <v>96</v>
      </c>
      <c r="G92" s="16">
        <f>G93</f>
        <v>35</v>
      </c>
      <c r="H92" s="16">
        <f>H93</f>
        <v>35</v>
      </c>
    </row>
    <row r="93" spans="2:8" ht="18" customHeight="1">
      <c r="B93" s="14" t="s">
        <v>51</v>
      </c>
      <c r="C93" s="14" t="s">
        <v>21</v>
      </c>
      <c r="D93" s="14" t="s">
        <v>139</v>
      </c>
      <c r="E93" s="14" t="s">
        <v>147</v>
      </c>
      <c r="F93" s="17" t="s">
        <v>148</v>
      </c>
      <c r="G93" s="16">
        <v>35</v>
      </c>
      <c r="H93" s="16">
        <v>35</v>
      </c>
    </row>
    <row r="94" spans="2:8" ht="18" customHeight="1">
      <c r="B94" s="14" t="s">
        <v>51</v>
      </c>
      <c r="C94" s="14" t="s">
        <v>21</v>
      </c>
      <c r="D94" s="14" t="s">
        <v>88</v>
      </c>
      <c r="E94" s="14"/>
      <c r="F94" s="23" t="s">
        <v>89</v>
      </c>
      <c r="G94" s="16">
        <f>G95</f>
        <v>229.8</v>
      </c>
      <c r="H94" s="16">
        <f>H95</f>
        <v>229.8</v>
      </c>
    </row>
    <row r="95" spans="2:8" ht="26.25">
      <c r="B95" s="14" t="s">
        <v>51</v>
      </c>
      <c r="C95" s="14" t="s">
        <v>21</v>
      </c>
      <c r="D95" s="14" t="s">
        <v>149</v>
      </c>
      <c r="E95" s="14"/>
      <c r="F95" s="17" t="s">
        <v>150</v>
      </c>
      <c r="G95" s="16">
        <f>G96+G99</f>
        <v>229.8</v>
      </c>
      <c r="H95" s="16">
        <f>H96+H99</f>
        <v>229.8</v>
      </c>
    </row>
    <row r="96" spans="2:8" ht="26.25" hidden="1">
      <c r="B96" s="14" t="s">
        <v>51</v>
      </c>
      <c r="C96" s="14" t="s">
        <v>21</v>
      </c>
      <c r="D96" s="14" t="s">
        <v>151</v>
      </c>
      <c r="E96" s="14" t="s">
        <v>46</v>
      </c>
      <c r="F96" s="17" t="s">
        <v>95</v>
      </c>
      <c r="G96" s="16">
        <f>G97</f>
        <v>0</v>
      </c>
      <c r="H96" s="16">
        <f>H97</f>
        <v>0</v>
      </c>
    </row>
    <row r="97" spans="2:8" ht="26.25" hidden="1">
      <c r="B97" s="14" t="s">
        <v>51</v>
      </c>
      <c r="C97" s="14" t="s">
        <v>21</v>
      </c>
      <c r="D97" s="14" t="s">
        <v>151</v>
      </c>
      <c r="E97" s="14" t="s">
        <v>58</v>
      </c>
      <c r="F97" s="17" t="s">
        <v>59</v>
      </c>
      <c r="G97" s="16">
        <f>G98</f>
        <v>0</v>
      </c>
      <c r="H97" s="16">
        <f>H98</f>
        <v>0</v>
      </c>
    </row>
    <row r="98" spans="2:8" ht="18" customHeight="1" hidden="1">
      <c r="B98" s="14" t="s">
        <v>51</v>
      </c>
      <c r="C98" s="14" t="s">
        <v>21</v>
      </c>
      <c r="D98" s="14" t="s">
        <v>151</v>
      </c>
      <c r="E98" s="14" t="s">
        <v>39</v>
      </c>
      <c r="F98" s="17" t="s">
        <v>128</v>
      </c>
      <c r="G98" s="16">
        <v>0</v>
      </c>
      <c r="H98" s="16">
        <v>0</v>
      </c>
    </row>
    <row r="99" spans="2:8" ht="18" customHeight="1">
      <c r="B99" s="14" t="s">
        <v>51</v>
      </c>
      <c r="C99" s="14" t="s">
        <v>21</v>
      </c>
      <c r="D99" s="14" t="s">
        <v>151</v>
      </c>
      <c r="E99" s="14" t="s">
        <v>93</v>
      </c>
      <c r="F99" s="17" t="s">
        <v>96</v>
      </c>
      <c r="G99" s="16">
        <f>G100</f>
        <v>229.8</v>
      </c>
      <c r="H99" s="16">
        <f>H100</f>
        <v>229.8</v>
      </c>
    </row>
    <row r="100" spans="2:8" ht="18" customHeight="1">
      <c r="B100" s="14" t="s">
        <v>51</v>
      </c>
      <c r="C100" s="14" t="s">
        <v>21</v>
      </c>
      <c r="D100" s="14" t="s">
        <v>151</v>
      </c>
      <c r="E100" s="14" t="s">
        <v>147</v>
      </c>
      <c r="F100" s="17" t="s">
        <v>148</v>
      </c>
      <c r="G100" s="16">
        <v>229.8</v>
      </c>
      <c r="H100" s="16">
        <v>229.8</v>
      </c>
    </row>
    <row r="101" spans="2:8" ht="20.25" customHeight="1">
      <c r="B101" s="14" t="s">
        <v>51</v>
      </c>
      <c r="C101" s="14" t="s">
        <v>24</v>
      </c>
      <c r="D101" s="14" t="s">
        <v>10</v>
      </c>
      <c r="E101" s="14" t="s">
        <v>10</v>
      </c>
      <c r="F101" s="17" t="s">
        <v>23</v>
      </c>
      <c r="G101" s="16">
        <f>G102</f>
        <v>83500.7</v>
      </c>
      <c r="H101" s="16">
        <f>H102</f>
        <v>56860.1</v>
      </c>
    </row>
    <row r="102" spans="2:8" ht="18" customHeight="1">
      <c r="B102" s="14" t="s">
        <v>51</v>
      </c>
      <c r="C102" s="14" t="s">
        <v>26</v>
      </c>
      <c r="D102" s="14" t="s">
        <v>10</v>
      </c>
      <c r="E102" s="14" t="s">
        <v>10</v>
      </c>
      <c r="F102" s="17" t="s">
        <v>25</v>
      </c>
      <c r="G102" s="16">
        <f>G103+G116</f>
        <v>83500.7</v>
      </c>
      <c r="H102" s="16">
        <f>H103+H116</f>
        <v>56860.1</v>
      </c>
    </row>
    <row r="103" spans="2:8" ht="39">
      <c r="B103" s="14" t="s">
        <v>51</v>
      </c>
      <c r="C103" s="14" t="s">
        <v>26</v>
      </c>
      <c r="D103" s="14" t="s">
        <v>76</v>
      </c>
      <c r="E103" s="14" t="s">
        <v>10</v>
      </c>
      <c r="F103" s="17" t="s">
        <v>174</v>
      </c>
      <c r="G103" s="16">
        <f>G104+G111</f>
        <v>53500.7</v>
      </c>
      <c r="H103" s="16">
        <f>H104+H111</f>
        <v>56860.1</v>
      </c>
    </row>
    <row r="104" spans="2:8" ht="15.75">
      <c r="B104" s="14" t="s">
        <v>51</v>
      </c>
      <c r="C104" s="14" t="s">
        <v>26</v>
      </c>
      <c r="D104" s="14" t="s">
        <v>64</v>
      </c>
      <c r="E104" s="14" t="s">
        <v>10</v>
      </c>
      <c r="F104" s="17" t="s">
        <v>77</v>
      </c>
      <c r="G104" s="16">
        <f aca="true" t="shared" si="5" ref="G104:H106">G105</f>
        <v>29200.7</v>
      </c>
      <c r="H104" s="16">
        <f t="shared" si="5"/>
        <v>32560.1</v>
      </c>
    </row>
    <row r="105" spans="2:8" ht="26.25">
      <c r="B105" s="14" t="s">
        <v>51</v>
      </c>
      <c r="C105" s="14" t="s">
        <v>26</v>
      </c>
      <c r="D105" s="14" t="s">
        <v>114</v>
      </c>
      <c r="E105" s="14" t="s">
        <v>10</v>
      </c>
      <c r="F105" s="17" t="s">
        <v>66</v>
      </c>
      <c r="G105" s="16">
        <f>G106</f>
        <v>29200.7</v>
      </c>
      <c r="H105" s="16">
        <f>H106</f>
        <v>32560.1</v>
      </c>
    </row>
    <row r="106" spans="2:8" ht="26.25">
      <c r="B106" s="14" t="s">
        <v>51</v>
      </c>
      <c r="C106" s="14" t="s">
        <v>26</v>
      </c>
      <c r="D106" s="14" t="s">
        <v>114</v>
      </c>
      <c r="E106" s="14" t="s">
        <v>46</v>
      </c>
      <c r="F106" s="17" t="s">
        <v>95</v>
      </c>
      <c r="G106" s="16">
        <f t="shared" si="5"/>
        <v>29200.7</v>
      </c>
      <c r="H106" s="16">
        <f t="shared" si="5"/>
        <v>32560.1</v>
      </c>
    </row>
    <row r="107" spans="2:8" ht="26.25">
      <c r="B107" s="14" t="s">
        <v>51</v>
      </c>
      <c r="C107" s="14" t="s">
        <v>26</v>
      </c>
      <c r="D107" s="14" t="s">
        <v>114</v>
      </c>
      <c r="E107" s="14" t="s">
        <v>58</v>
      </c>
      <c r="F107" s="17" t="s">
        <v>59</v>
      </c>
      <c r="G107" s="16">
        <f>G109+G110+G108</f>
        <v>29200.7</v>
      </c>
      <c r="H107" s="16">
        <f>H109+H110+H108</f>
        <v>32560.1</v>
      </c>
    </row>
    <row r="108" spans="2:8" ht="26.25">
      <c r="B108" s="14" t="s">
        <v>51</v>
      </c>
      <c r="C108" s="14" t="s">
        <v>26</v>
      </c>
      <c r="D108" s="14" t="s">
        <v>114</v>
      </c>
      <c r="E108" s="14" t="s">
        <v>40</v>
      </c>
      <c r="F108" s="17" t="s">
        <v>127</v>
      </c>
      <c r="G108" s="16">
        <v>300</v>
      </c>
      <c r="H108" s="16">
        <v>300</v>
      </c>
    </row>
    <row r="109" spans="2:8" ht="18" customHeight="1">
      <c r="B109" s="14" t="s">
        <v>51</v>
      </c>
      <c r="C109" s="14" t="s">
        <v>26</v>
      </c>
      <c r="D109" s="14" t="s">
        <v>114</v>
      </c>
      <c r="E109" s="14" t="s">
        <v>39</v>
      </c>
      <c r="F109" s="17" t="s">
        <v>128</v>
      </c>
      <c r="G109" s="16">
        <v>28300.7</v>
      </c>
      <c r="H109" s="16">
        <v>31660.1</v>
      </c>
    </row>
    <row r="110" spans="2:8" ht="18" customHeight="1">
      <c r="B110" s="14" t="s">
        <v>51</v>
      </c>
      <c r="C110" s="14" t="s">
        <v>26</v>
      </c>
      <c r="D110" s="14" t="s">
        <v>114</v>
      </c>
      <c r="E110" s="14" t="s">
        <v>165</v>
      </c>
      <c r="F110" s="17" t="s">
        <v>166</v>
      </c>
      <c r="G110" s="16">
        <v>600</v>
      </c>
      <c r="H110" s="16">
        <v>600</v>
      </c>
    </row>
    <row r="111" spans="2:8" ht="18" customHeight="1">
      <c r="B111" s="14" t="s">
        <v>51</v>
      </c>
      <c r="C111" s="14" t="s">
        <v>26</v>
      </c>
      <c r="D111" s="14" t="s">
        <v>65</v>
      </c>
      <c r="E111" s="14" t="s">
        <v>10</v>
      </c>
      <c r="F111" s="17" t="s">
        <v>78</v>
      </c>
      <c r="G111" s="16">
        <f aca="true" t="shared" si="6" ref="G111:H114">G112</f>
        <v>24300</v>
      </c>
      <c r="H111" s="16">
        <f t="shared" si="6"/>
        <v>24300</v>
      </c>
    </row>
    <row r="112" spans="2:8" ht="26.25">
      <c r="B112" s="14" t="s">
        <v>51</v>
      </c>
      <c r="C112" s="14" t="s">
        <v>26</v>
      </c>
      <c r="D112" s="14" t="s">
        <v>115</v>
      </c>
      <c r="E112" s="14" t="s">
        <v>10</v>
      </c>
      <c r="F112" s="17" t="s">
        <v>66</v>
      </c>
      <c r="G112" s="16">
        <f t="shared" si="6"/>
        <v>24300</v>
      </c>
      <c r="H112" s="16">
        <f t="shared" si="6"/>
        <v>24300</v>
      </c>
    </row>
    <row r="113" spans="2:8" ht="26.25">
      <c r="B113" s="14" t="s">
        <v>51</v>
      </c>
      <c r="C113" s="14" t="s">
        <v>26</v>
      </c>
      <c r="D113" s="14" t="s">
        <v>115</v>
      </c>
      <c r="E113" s="14" t="s">
        <v>46</v>
      </c>
      <c r="F113" s="17" t="s">
        <v>95</v>
      </c>
      <c r="G113" s="16">
        <f t="shared" si="6"/>
        <v>24300</v>
      </c>
      <c r="H113" s="16">
        <f t="shared" si="6"/>
        <v>24300</v>
      </c>
    </row>
    <row r="114" spans="2:8" ht="26.25">
      <c r="B114" s="14" t="s">
        <v>51</v>
      </c>
      <c r="C114" s="14" t="s">
        <v>26</v>
      </c>
      <c r="D114" s="14" t="s">
        <v>115</v>
      </c>
      <c r="E114" s="14" t="s">
        <v>58</v>
      </c>
      <c r="F114" s="17" t="s">
        <v>59</v>
      </c>
      <c r="G114" s="16">
        <f t="shared" si="6"/>
        <v>24300</v>
      </c>
      <c r="H114" s="16">
        <f t="shared" si="6"/>
        <v>24300</v>
      </c>
    </row>
    <row r="115" spans="2:8" ht="18" customHeight="1">
      <c r="B115" s="14" t="s">
        <v>51</v>
      </c>
      <c r="C115" s="14" t="s">
        <v>26</v>
      </c>
      <c r="D115" s="14" t="s">
        <v>115</v>
      </c>
      <c r="E115" s="14" t="s">
        <v>39</v>
      </c>
      <c r="F115" s="17" t="s">
        <v>128</v>
      </c>
      <c r="G115" s="16">
        <v>24300</v>
      </c>
      <c r="H115" s="16">
        <v>24300</v>
      </c>
    </row>
    <row r="116" spans="2:8" ht="39">
      <c r="B116" s="14" t="s">
        <v>51</v>
      </c>
      <c r="C116" s="14" t="s">
        <v>26</v>
      </c>
      <c r="D116" s="14" t="s">
        <v>116</v>
      </c>
      <c r="E116" s="14" t="s">
        <v>10</v>
      </c>
      <c r="F116" s="17" t="s">
        <v>179</v>
      </c>
      <c r="G116" s="16">
        <f aca="true" t="shared" si="7" ref="G116:H121">G117</f>
        <v>30000</v>
      </c>
      <c r="H116" s="16">
        <f t="shared" si="7"/>
        <v>0</v>
      </c>
    </row>
    <row r="117" spans="2:8" ht="17.25" customHeight="1">
      <c r="B117" s="14" t="s">
        <v>51</v>
      </c>
      <c r="C117" s="14" t="s">
        <v>26</v>
      </c>
      <c r="D117" s="14" t="s">
        <v>152</v>
      </c>
      <c r="E117" s="14" t="s">
        <v>10</v>
      </c>
      <c r="F117" s="17" t="s">
        <v>117</v>
      </c>
      <c r="G117" s="16">
        <f t="shared" si="7"/>
        <v>30000</v>
      </c>
      <c r="H117" s="16">
        <f t="shared" si="7"/>
        <v>0</v>
      </c>
    </row>
    <row r="118" spans="2:8" ht="26.25">
      <c r="B118" s="14" t="s">
        <v>51</v>
      </c>
      <c r="C118" s="14" t="s">
        <v>26</v>
      </c>
      <c r="D118" s="14" t="s">
        <v>153</v>
      </c>
      <c r="E118" s="14"/>
      <c r="F118" s="17" t="s">
        <v>154</v>
      </c>
      <c r="G118" s="16">
        <f t="shared" si="7"/>
        <v>30000</v>
      </c>
      <c r="H118" s="16">
        <f t="shared" si="7"/>
        <v>0</v>
      </c>
    </row>
    <row r="119" spans="2:8" ht="26.25">
      <c r="B119" s="14" t="s">
        <v>51</v>
      </c>
      <c r="C119" s="14" t="s">
        <v>26</v>
      </c>
      <c r="D119" s="14" t="s">
        <v>155</v>
      </c>
      <c r="E119" s="14" t="s">
        <v>10</v>
      </c>
      <c r="F119" s="17" t="s">
        <v>156</v>
      </c>
      <c r="G119" s="16">
        <f t="shared" si="7"/>
        <v>30000</v>
      </c>
      <c r="H119" s="16">
        <f t="shared" si="7"/>
        <v>0</v>
      </c>
    </row>
    <row r="120" spans="2:8" ht="26.25">
      <c r="B120" s="14" t="s">
        <v>51</v>
      </c>
      <c r="C120" s="14" t="s">
        <v>26</v>
      </c>
      <c r="D120" s="14" t="s">
        <v>155</v>
      </c>
      <c r="E120" s="14" t="s">
        <v>46</v>
      </c>
      <c r="F120" s="17" t="s">
        <v>95</v>
      </c>
      <c r="G120" s="16">
        <f t="shared" si="7"/>
        <v>30000</v>
      </c>
      <c r="H120" s="16">
        <f t="shared" si="7"/>
        <v>0</v>
      </c>
    </row>
    <row r="121" spans="2:8" ht="26.25">
      <c r="B121" s="14" t="s">
        <v>51</v>
      </c>
      <c r="C121" s="14" t="s">
        <v>26</v>
      </c>
      <c r="D121" s="14" t="s">
        <v>155</v>
      </c>
      <c r="E121" s="14" t="s">
        <v>58</v>
      </c>
      <c r="F121" s="17" t="s">
        <v>59</v>
      </c>
      <c r="G121" s="16">
        <f t="shared" si="7"/>
        <v>30000</v>
      </c>
      <c r="H121" s="16">
        <f t="shared" si="7"/>
        <v>0</v>
      </c>
    </row>
    <row r="122" spans="2:8" ht="18" customHeight="1">
      <c r="B122" s="14" t="s">
        <v>51</v>
      </c>
      <c r="C122" s="14" t="s">
        <v>26</v>
      </c>
      <c r="D122" s="14" t="s">
        <v>155</v>
      </c>
      <c r="E122" s="14" t="s">
        <v>39</v>
      </c>
      <c r="F122" s="17" t="s">
        <v>128</v>
      </c>
      <c r="G122" s="16">
        <v>30000</v>
      </c>
      <c r="H122" s="16">
        <v>0</v>
      </c>
    </row>
    <row r="123" spans="2:8" ht="21.75" customHeight="1">
      <c r="B123" s="14" t="s">
        <v>51</v>
      </c>
      <c r="C123" s="14" t="s">
        <v>49</v>
      </c>
      <c r="D123" s="14"/>
      <c r="E123" s="14"/>
      <c r="F123" s="17" t="s">
        <v>50</v>
      </c>
      <c r="G123" s="16">
        <f aca="true" t="shared" si="8" ref="G123:H125">G124</f>
        <v>1015</v>
      </c>
      <c r="H123" s="16">
        <f t="shared" si="8"/>
        <v>1015</v>
      </c>
    </row>
    <row r="124" spans="2:8" ht="18" customHeight="1">
      <c r="B124" s="14" t="s">
        <v>51</v>
      </c>
      <c r="C124" s="14" t="s">
        <v>27</v>
      </c>
      <c r="D124" s="14" t="s">
        <v>10</v>
      </c>
      <c r="E124" s="14" t="s">
        <v>10</v>
      </c>
      <c r="F124" s="17" t="s">
        <v>92</v>
      </c>
      <c r="G124" s="16">
        <f t="shared" si="8"/>
        <v>1015</v>
      </c>
      <c r="H124" s="16">
        <f t="shared" si="8"/>
        <v>1015</v>
      </c>
    </row>
    <row r="125" spans="2:8" ht="45.75" customHeight="1">
      <c r="B125" s="14" t="s">
        <v>51</v>
      </c>
      <c r="C125" s="14" t="s">
        <v>27</v>
      </c>
      <c r="D125" s="14" t="s">
        <v>79</v>
      </c>
      <c r="E125" s="14" t="s">
        <v>10</v>
      </c>
      <c r="F125" s="17" t="s">
        <v>169</v>
      </c>
      <c r="G125" s="16">
        <f t="shared" si="8"/>
        <v>1015</v>
      </c>
      <c r="H125" s="16">
        <f t="shared" si="8"/>
        <v>1015</v>
      </c>
    </row>
    <row r="126" spans="2:8" ht="18" customHeight="1">
      <c r="B126" s="14" t="s">
        <v>51</v>
      </c>
      <c r="C126" s="14" t="s">
        <v>27</v>
      </c>
      <c r="D126" s="14" t="s">
        <v>67</v>
      </c>
      <c r="E126" s="14" t="s">
        <v>10</v>
      </c>
      <c r="F126" s="17" t="s">
        <v>170</v>
      </c>
      <c r="G126" s="16">
        <f>G127</f>
        <v>1015</v>
      </c>
      <c r="H126" s="16">
        <f>H127</f>
        <v>1015</v>
      </c>
    </row>
    <row r="127" spans="2:8" ht="18" customHeight="1">
      <c r="B127" s="14" t="s">
        <v>51</v>
      </c>
      <c r="C127" s="14" t="s">
        <v>27</v>
      </c>
      <c r="D127" s="14" t="s">
        <v>119</v>
      </c>
      <c r="E127" s="14" t="s">
        <v>10</v>
      </c>
      <c r="F127" s="17" t="s">
        <v>72</v>
      </c>
      <c r="G127" s="16">
        <f>G128+G131</f>
        <v>1015</v>
      </c>
      <c r="H127" s="16">
        <f>H128+H131</f>
        <v>1015</v>
      </c>
    </row>
    <row r="128" spans="2:8" ht="26.25">
      <c r="B128" s="14" t="s">
        <v>51</v>
      </c>
      <c r="C128" s="14" t="s">
        <v>27</v>
      </c>
      <c r="D128" s="14" t="s">
        <v>119</v>
      </c>
      <c r="E128" s="14" t="s">
        <v>46</v>
      </c>
      <c r="F128" s="17" t="s">
        <v>95</v>
      </c>
      <c r="G128" s="16">
        <f>G129</f>
        <v>970</v>
      </c>
      <c r="H128" s="16">
        <f>H129</f>
        <v>970</v>
      </c>
    </row>
    <row r="129" spans="2:8" ht="26.25">
      <c r="B129" s="14" t="s">
        <v>51</v>
      </c>
      <c r="C129" s="14" t="s">
        <v>27</v>
      </c>
      <c r="D129" s="14" t="s">
        <v>119</v>
      </c>
      <c r="E129" s="14" t="s">
        <v>58</v>
      </c>
      <c r="F129" s="17" t="s">
        <v>59</v>
      </c>
      <c r="G129" s="16">
        <f>G130</f>
        <v>970</v>
      </c>
      <c r="H129" s="16">
        <f>H130</f>
        <v>970</v>
      </c>
    </row>
    <row r="130" spans="2:8" ht="15.75">
      <c r="B130" s="22" t="s">
        <v>51</v>
      </c>
      <c r="C130" s="22" t="s">
        <v>27</v>
      </c>
      <c r="D130" s="22" t="s">
        <v>119</v>
      </c>
      <c r="E130" s="22" t="s">
        <v>39</v>
      </c>
      <c r="F130" s="23" t="s">
        <v>128</v>
      </c>
      <c r="G130" s="21">
        <v>970</v>
      </c>
      <c r="H130" s="21">
        <v>970</v>
      </c>
    </row>
    <row r="131" spans="2:8" ht="18" customHeight="1">
      <c r="B131" s="22" t="s">
        <v>51</v>
      </c>
      <c r="C131" s="22" t="s">
        <v>27</v>
      </c>
      <c r="D131" s="22" t="s">
        <v>119</v>
      </c>
      <c r="E131" s="22" t="s">
        <v>93</v>
      </c>
      <c r="F131" s="23" t="s">
        <v>96</v>
      </c>
      <c r="G131" s="21">
        <f>G132</f>
        <v>45</v>
      </c>
      <c r="H131" s="21">
        <f>H132</f>
        <v>45</v>
      </c>
    </row>
    <row r="132" spans="2:8" ht="18" customHeight="1">
      <c r="B132" s="14" t="s">
        <v>51</v>
      </c>
      <c r="C132" s="14" t="s">
        <v>27</v>
      </c>
      <c r="D132" s="14" t="s">
        <v>119</v>
      </c>
      <c r="E132" s="14" t="s">
        <v>94</v>
      </c>
      <c r="F132" s="17" t="s">
        <v>97</v>
      </c>
      <c r="G132" s="16">
        <v>45</v>
      </c>
      <c r="H132" s="16">
        <v>45</v>
      </c>
    </row>
    <row r="133" spans="2:8" ht="21" customHeight="1">
      <c r="B133" s="14" t="s">
        <v>51</v>
      </c>
      <c r="C133" s="14" t="s">
        <v>28</v>
      </c>
      <c r="D133" s="14" t="s">
        <v>10</v>
      </c>
      <c r="E133" s="14" t="s">
        <v>10</v>
      </c>
      <c r="F133" s="17" t="s">
        <v>43</v>
      </c>
      <c r="G133" s="16">
        <f>G134</f>
        <v>3330</v>
      </c>
      <c r="H133" s="16">
        <f>H134</f>
        <v>3330</v>
      </c>
    </row>
    <row r="134" spans="2:8" ht="17.25" customHeight="1">
      <c r="B134" s="14" t="s">
        <v>51</v>
      </c>
      <c r="C134" s="14" t="s">
        <v>30</v>
      </c>
      <c r="D134" s="14" t="s">
        <v>10</v>
      </c>
      <c r="E134" s="14" t="s">
        <v>10</v>
      </c>
      <c r="F134" s="17" t="s">
        <v>29</v>
      </c>
      <c r="G134" s="16">
        <f>G135+G141</f>
        <v>3330</v>
      </c>
      <c r="H134" s="16">
        <f>H135+H141</f>
        <v>3330</v>
      </c>
    </row>
    <row r="135" spans="2:8" ht="40.5" customHeight="1">
      <c r="B135" s="14" t="s">
        <v>51</v>
      </c>
      <c r="C135" s="14" t="s">
        <v>30</v>
      </c>
      <c r="D135" s="14" t="s">
        <v>76</v>
      </c>
      <c r="E135" s="14" t="s">
        <v>10</v>
      </c>
      <c r="F135" s="17" t="s">
        <v>174</v>
      </c>
      <c r="G135" s="16">
        <f aca="true" t="shared" si="9" ref="G135:H139">G136</f>
        <v>0</v>
      </c>
      <c r="H135" s="16">
        <f t="shared" si="9"/>
        <v>0</v>
      </c>
    </row>
    <row r="136" spans="2:8" ht="27.75" customHeight="1" hidden="1">
      <c r="B136" s="14" t="s">
        <v>51</v>
      </c>
      <c r="C136" s="14" t="s">
        <v>30</v>
      </c>
      <c r="D136" s="14" t="s">
        <v>157</v>
      </c>
      <c r="E136" s="14"/>
      <c r="F136" s="17" t="s">
        <v>158</v>
      </c>
      <c r="G136" s="16">
        <f t="shared" si="9"/>
        <v>0</v>
      </c>
      <c r="H136" s="16">
        <f t="shared" si="9"/>
        <v>0</v>
      </c>
    </row>
    <row r="137" spans="2:8" ht="17.25" customHeight="1" hidden="1">
      <c r="B137" s="14" t="s">
        <v>51</v>
      </c>
      <c r="C137" s="14" t="s">
        <v>30</v>
      </c>
      <c r="D137" s="14" t="s">
        <v>159</v>
      </c>
      <c r="E137" s="14"/>
      <c r="F137" s="17" t="s">
        <v>160</v>
      </c>
      <c r="G137" s="16">
        <f t="shared" si="9"/>
        <v>0</v>
      </c>
      <c r="H137" s="16">
        <f t="shared" si="9"/>
        <v>0</v>
      </c>
    </row>
    <row r="138" spans="2:8" ht="26.25" customHeight="1" hidden="1">
      <c r="B138" s="14" t="s">
        <v>51</v>
      </c>
      <c r="C138" s="14" t="s">
        <v>30</v>
      </c>
      <c r="D138" s="14" t="s">
        <v>159</v>
      </c>
      <c r="E138" s="14" t="s">
        <v>46</v>
      </c>
      <c r="F138" s="17" t="s">
        <v>95</v>
      </c>
      <c r="G138" s="16">
        <f t="shared" si="9"/>
        <v>0</v>
      </c>
      <c r="H138" s="16">
        <f t="shared" si="9"/>
        <v>0</v>
      </c>
    </row>
    <row r="139" spans="2:8" ht="28.5" customHeight="1" hidden="1">
      <c r="B139" s="14" t="s">
        <v>51</v>
      </c>
      <c r="C139" s="14" t="s">
        <v>30</v>
      </c>
      <c r="D139" s="14" t="s">
        <v>159</v>
      </c>
      <c r="E139" s="14" t="s">
        <v>58</v>
      </c>
      <c r="F139" s="17" t="s">
        <v>59</v>
      </c>
      <c r="G139" s="16">
        <f t="shared" si="9"/>
        <v>0</v>
      </c>
      <c r="H139" s="16">
        <f t="shared" si="9"/>
        <v>0</v>
      </c>
    </row>
    <row r="140" spans="2:8" ht="18" customHeight="1" hidden="1">
      <c r="B140" s="14" t="s">
        <v>51</v>
      </c>
      <c r="C140" s="14" t="s">
        <v>30</v>
      </c>
      <c r="D140" s="14" t="s">
        <v>159</v>
      </c>
      <c r="E140" s="14" t="s">
        <v>39</v>
      </c>
      <c r="F140" s="17" t="s">
        <v>128</v>
      </c>
      <c r="G140" s="16">
        <v>0</v>
      </c>
      <c r="H140" s="16">
        <v>0</v>
      </c>
    </row>
    <row r="141" spans="2:8" ht="42.75" customHeight="1">
      <c r="B141" s="14" t="s">
        <v>51</v>
      </c>
      <c r="C141" s="14" t="s">
        <v>30</v>
      </c>
      <c r="D141" s="14" t="s">
        <v>80</v>
      </c>
      <c r="E141" s="14" t="s">
        <v>10</v>
      </c>
      <c r="F141" s="17" t="s">
        <v>175</v>
      </c>
      <c r="G141" s="16">
        <f aca="true" t="shared" si="10" ref="G141:H145">G142</f>
        <v>3330</v>
      </c>
      <c r="H141" s="16">
        <f t="shared" si="10"/>
        <v>3330</v>
      </c>
    </row>
    <row r="142" spans="2:8" ht="30" customHeight="1">
      <c r="B142" s="14" t="s">
        <v>51</v>
      </c>
      <c r="C142" s="14" t="s">
        <v>30</v>
      </c>
      <c r="D142" s="14" t="s">
        <v>68</v>
      </c>
      <c r="E142" s="14" t="s">
        <v>10</v>
      </c>
      <c r="F142" s="17" t="s">
        <v>81</v>
      </c>
      <c r="G142" s="16">
        <f t="shared" si="10"/>
        <v>3330</v>
      </c>
      <c r="H142" s="16">
        <f t="shared" si="10"/>
        <v>3330</v>
      </c>
    </row>
    <row r="143" spans="2:8" ht="18" customHeight="1">
      <c r="B143" s="14" t="s">
        <v>51</v>
      </c>
      <c r="C143" s="14" t="s">
        <v>30</v>
      </c>
      <c r="D143" s="14" t="s">
        <v>120</v>
      </c>
      <c r="E143" s="14" t="s">
        <v>10</v>
      </c>
      <c r="F143" s="17" t="s">
        <v>69</v>
      </c>
      <c r="G143" s="16">
        <f t="shared" si="10"/>
        <v>3330</v>
      </c>
      <c r="H143" s="16">
        <f t="shared" si="10"/>
        <v>3330</v>
      </c>
    </row>
    <row r="144" spans="2:8" ht="29.25" customHeight="1">
      <c r="B144" s="14" t="s">
        <v>51</v>
      </c>
      <c r="C144" s="14" t="s">
        <v>30</v>
      </c>
      <c r="D144" s="14" t="s">
        <v>120</v>
      </c>
      <c r="E144" s="14" t="s">
        <v>46</v>
      </c>
      <c r="F144" s="17" t="s">
        <v>95</v>
      </c>
      <c r="G144" s="16">
        <f t="shared" si="10"/>
        <v>3330</v>
      </c>
      <c r="H144" s="16">
        <f t="shared" si="10"/>
        <v>3330</v>
      </c>
    </row>
    <row r="145" spans="2:8" ht="28.5" customHeight="1">
      <c r="B145" s="14" t="s">
        <v>51</v>
      </c>
      <c r="C145" s="14" t="s">
        <v>30</v>
      </c>
      <c r="D145" s="14" t="s">
        <v>120</v>
      </c>
      <c r="E145" s="14" t="s">
        <v>58</v>
      </c>
      <c r="F145" s="17" t="s">
        <v>59</v>
      </c>
      <c r="G145" s="16">
        <f t="shared" si="10"/>
        <v>3330</v>
      </c>
      <c r="H145" s="16">
        <f t="shared" si="10"/>
        <v>3330</v>
      </c>
    </row>
    <row r="146" spans="2:8" ht="18" customHeight="1">
      <c r="B146" s="14" t="s">
        <v>51</v>
      </c>
      <c r="C146" s="14" t="s">
        <v>30</v>
      </c>
      <c r="D146" s="14" t="s">
        <v>120</v>
      </c>
      <c r="E146" s="14" t="s">
        <v>39</v>
      </c>
      <c r="F146" s="17" t="s">
        <v>128</v>
      </c>
      <c r="G146" s="16">
        <v>3330</v>
      </c>
      <c r="H146" s="16">
        <v>3330</v>
      </c>
    </row>
    <row r="147" spans="2:8" ht="21.75" customHeight="1">
      <c r="B147" s="14" t="s">
        <v>51</v>
      </c>
      <c r="C147" s="14" t="s">
        <v>102</v>
      </c>
      <c r="D147" s="14"/>
      <c r="E147" s="14"/>
      <c r="F147" s="17" t="s">
        <v>118</v>
      </c>
      <c r="G147" s="16">
        <f aca="true" t="shared" si="11" ref="G147:H153">G148</f>
        <v>766.6</v>
      </c>
      <c r="H147" s="16">
        <f t="shared" si="11"/>
        <v>766.6</v>
      </c>
    </row>
    <row r="148" spans="2:8" ht="18" customHeight="1">
      <c r="B148" s="14" t="s">
        <v>51</v>
      </c>
      <c r="C148" s="14" t="s">
        <v>103</v>
      </c>
      <c r="D148" s="14"/>
      <c r="E148" s="14"/>
      <c r="F148" s="17" t="s">
        <v>98</v>
      </c>
      <c r="G148" s="16">
        <f t="shared" si="11"/>
        <v>766.6</v>
      </c>
      <c r="H148" s="16">
        <f t="shared" si="11"/>
        <v>766.6</v>
      </c>
    </row>
    <row r="149" spans="2:8" ht="43.5" customHeight="1">
      <c r="B149" s="14" t="s">
        <v>51</v>
      </c>
      <c r="C149" s="14" t="s">
        <v>103</v>
      </c>
      <c r="D149" s="14" t="s">
        <v>73</v>
      </c>
      <c r="E149" s="14"/>
      <c r="F149" s="17" t="s">
        <v>172</v>
      </c>
      <c r="G149" s="16">
        <f t="shared" si="11"/>
        <v>766.6</v>
      </c>
      <c r="H149" s="16">
        <f t="shared" si="11"/>
        <v>766.6</v>
      </c>
    </row>
    <row r="150" spans="2:8" ht="54.75" customHeight="1">
      <c r="B150" s="14" t="s">
        <v>51</v>
      </c>
      <c r="C150" s="14" t="s">
        <v>103</v>
      </c>
      <c r="D150" s="14" t="s">
        <v>104</v>
      </c>
      <c r="E150" s="14"/>
      <c r="F150" s="17" t="s">
        <v>143</v>
      </c>
      <c r="G150" s="16">
        <f t="shared" si="11"/>
        <v>766.6</v>
      </c>
      <c r="H150" s="16">
        <f t="shared" si="11"/>
        <v>766.6</v>
      </c>
    </row>
    <row r="151" spans="2:8" ht="17.25" customHeight="1">
      <c r="B151" s="14" t="s">
        <v>51</v>
      </c>
      <c r="C151" s="14" t="s">
        <v>103</v>
      </c>
      <c r="D151" s="14" t="s">
        <v>121</v>
      </c>
      <c r="E151" s="14"/>
      <c r="F151" s="17" t="s">
        <v>99</v>
      </c>
      <c r="G151" s="16">
        <f t="shared" si="11"/>
        <v>766.6</v>
      </c>
      <c r="H151" s="16">
        <f t="shared" si="11"/>
        <v>766.6</v>
      </c>
    </row>
    <row r="152" spans="2:8" ht="17.25" customHeight="1">
      <c r="B152" s="14" t="s">
        <v>51</v>
      </c>
      <c r="C152" s="14" t="s">
        <v>103</v>
      </c>
      <c r="D152" s="14" t="s">
        <v>121</v>
      </c>
      <c r="E152" s="14" t="s">
        <v>93</v>
      </c>
      <c r="F152" s="17" t="s">
        <v>96</v>
      </c>
      <c r="G152" s="16">
        <f t="shared" si="11"/>
        <v>766.6</v>
      </c>
      <c r="H152" s="16">
        <f t="shared" si="11"/>
        <v>766.6</v>
      </c>
    </row>
    <row r="153" spans="2:8" ht="17.25" customHeight="1">
      <c r="B153" s="14" t="s">
        <v>51</v>
      </c>
      <c r="C153" s="14" t="s">
        <v>103</v>
      </c>
      <c r="D153" s="14" t="s">
        <v>121</v>
      </c>
      <c r="E153" s="14" t="s">
        <v>105</v>
      </c>
      <c r="F153" s="17" t="s">
        <v>100</v>
      </c>
      <c r="G153" s="16">
        <f t="shared" si="11"/>
        <v>766.6</v>
      </c>
      <c r="H153" s="16">
        <f t="shared" si="11"/>
        <v>766.6</v>
      </c>
    </row>
    <row r="154" spans="2:8" ht="17.25" customHeight="1">
      <c r="B154" s="14" t="s">
        <v>51</v>
      </c>
      <c r="C154" s="14" t="s">
        <v>103</v>
      </c>
      <c r="D154" s="14" t="s">
        <v>121</v>
      </c>
      <c r="E154" s="14" t="s">
        <v>106</v>
      </c>
      <c r="F154" s="17" t="s">
        <v>101</v>
      </c>
      <c r="G154" s="16">
        <v>766.6</v>
      </c>
      <c r="H154" s="16">
        <v>766.6</v>
      </c>
    </row>
    <row r="155" spans="2:8" ht="20.25" customHeight="1">
      <c r="B155" s="14" t="s">
        <v>51</v>
      </c>
      <c r="C155" s="14" t="s">
        <v>32</v>
      </c>
      <c r="D155" s="14" t="s">
        <v>10</v>
      </c>
      <c r="E155" s="14" t="s">
        <v>10</v>
      </c>
      <c r="F155" s="17" t="s">
        <v>31</v>
      </c>
      <c r="G155" s="16">
        <f aca="true" t="shared" si="12" ref="G155:H164">G156</f>
        <v>714</v>
      </c>
      <c r="H155" s="16">
        <f t="shared" si="12"/>
        <v>714</v>
      </c>
    </row>
    <row r="156" spans="2:8" ht="18" customHeight="1">
      <c r="B156" s="14" t="s">
        <v>51</v>
      </c>
      <c r="C156" s="14" t="s">
        <v>34</v>
      </c>
      <c r="D156" s="14" t="s">
        <v>10</v>
      </c>
      <c r="E156" s="14" t="s">
        <v>10</v>
      </c>
      <c r="F156" s="17" t="s">
        <v>33</v>
      </c>
      <c r="G156" s="16">
        <f t="shared" si="12"/>
        <v>714</v>
      </c>
      <c r="H156" s="16">
        <f t="shared" si="12"/>
        <v>714</v>
      </c>
    </row>
    <row r="157" spans="2:8" ht="42" customHeight="1">
      <c r="B157" s="14" t="s">
        <v>51</v>
      </c>
      <c r="C157" s="14" t="s">
        <v>34</v>
      </c>
      <c r="D157" s="14" t="s">
        <v>80</v>
      </c>
      <c r="E157" s="14" t="s">
        <v>10</v>
      </c>
      <c r="F157" s="17" t="s">
        <v>175</v>
      </c>
      <c r="G157" s="16">
        <f t="shared" si="12"/>
        <v>714</v>
      </c>
      <c r="H157" s="16">
        <f t="shared" si="12"/>
        <v>714</v>
      </c>
    </row>
    <row r="158" spans="2:8" ht="25.5" customHeight="1">
      <c r="B158" s="14" t="s">
        <v>51</v>
      </c>
      <c r="C158" s="14" t="s">
        <v>34</v>
      </c>
      <c r="D158" s="14" t="s">
        <v>70</v>
      </c>
      <c r="E158" s="14" t="s">
        <v>10</v>
      </c>
      <c r="F158" s="17" t="s">
        <v>82</v>
      </c>
      <c r="G158" s="16">
        <f t="shared" si="12"/>
        <v>714</v>
      </c>
      <c r="H158" s="16">
        <f t="shared" si="12"/>
        <v>714</v>
      </c>
    </row>
    <row r="159" spans="2:8" ht="18" customHeight="1">
      <c r="B159" s="14" t="s">
        <v>51</v>
      </c>
      <c r="C159" s="14" t="s">
        <v>34</v>
      </c>
      <c r="D159" s="14" t="s">
        <v>122</v>
      </c>
      <c r="E159" s="14" t="s">
        <v>10</v>
      </c>
      <c r="F159" s="17" t="s">
        <v>37</v>
      </c>
      <c r="G159" s="16">
        <f>G163+G160</f>
        <v>714</v>
      </c>
      <c r="H159" s="16">
        <f>H163+H160</f>
        <v>714</v>
      </c>
    </row>
    <row r="160" spans="2:8" ht="55.5" customHeight="1">
      <c r="B160" s="14" t="s">
        <v>51</v>
      </c>
      <c r="C160" s="14" t="s">
        <v>34</v>
      </c>
      <c r="D160" s="14" t="s">
        <v>122</v>
      </c>
      <c r="E160" s="14" t="s">
        <v>45</v>
      </c>
      <c r="F160" s="17" t="s">
        <v>44</v>
      </c>
      <c r="G160" s="16">
        <f>G161</f>
        <v>64</v>
      </c>
      <c r="H160" s="16">
        <f>H161</f>
        <v>64</v>
      </c>
    </row>
    <row r="161" spans="2:8" ht="30" customHeight="1">
      <c r="B161" s="14" t="s">
        <v>51</v>
      </c>
      <c r="C161" s="14" t="s">
        <v>34</v>
      </c>
      <c r="D161" s="14" t="s">
        <v>122</v>
      </c>
      <c r="E161" s="14" t="s">
        <v>53</v>
      </c>
      <c r="F161" s="17" t="s">
        <v>54</v>
      </c>
      <c r="G161" s="16">
        <f>G162</f>
        <v>64</v>
      </c>
      <c r="H161" s="16">
        <f>H162</f>
        <v>64</v>
      </c>
    </row>
    <row r="162" spans="2:8" ht="53.25" customHeight="1">
      <c r="B162" s="14" t="s">
        <v>51</v>
      </c>
      <c r="C162" s="14" t="s">
        <v>34</v>
      </c>
      <c r="D162" s="14" t="s">
        <v>122</v>
      </c>
      <c r="E162" s="14" t="s">
        <v>146</v>
      </c>
      <c r="F162" s="17" t="s">
        <v>168</v>
      </c>
      <c r="G162" s="16">
        <v>64</v>
      </c>
      <c r="H162" s="16">
        <v>64</v>
      </c>
    </row>
    <row r="163" spans="2:8" ht="29.25" customHeight="1">
      <c r="B163" s="14" t="s">
        <v>51</v>
      </c>
      <c r="C163" s="14" t="s">
        <v>34</v>
      </c>
      <c r="D163" s="14" t="s">
        <v>122</v>
      </c>
      <c r="E163" s="14" t="s">
        <v>46</v>
      </c>
      <c r="F163" s="17" t="s">
        <v>95</v>
      </c>
      <c r="G163" s="16">
        <f t="shared" si="12"/>
        <v>650</v>
      </c>
      <c r="H163" s="16">
        <f t="shared" si="12"/>
        <v>650</v>
      </c>
    </row>
    <row r="164" spans="2:8" ht="33.75" customHeight="1">
      <c r="B164" s="14" t="s">
        <v>51</v>
      </c>
      <c r="C164" s="14" t="s">
        <v>34</v>
      </c>
      <c r="D164" s="14" t="s">
        <v>122</v>
      </c>
      <c r="E164" s="14" t="s">
        <v>58</v>
      </c>
      <c r="F164" s="17" t="s">
        <v>59</v>
      </c>
      <c r="G164" s="16">
        <f t="shared" si="12"/>
        <v>650</v>
      </c>
      <c r="H164" s="16">
        <f t="shared" si="12"/>
        <v>650</v>
      </c>
    </row>
    <row r="165" spans="2:8" ht="25.5" customHeight="1">
      <c r="B165" s="14" t="s">
        <v>51</v>
      </c>
      <c r="C165" s="14" t="s">
        <v>34</v>
      </c>
      <c r="D165" s="14" t="s">
        <v>122</v>
      </c>
      <c r="E165" s="14" t="s">
        <v>39</v>
      </c>
      <c r="F165" s="17" t="s">
        <v>128</v>
      </c>
      <c r="G165" s="16">
        <v>650</v>
      </c>
      <c r="H165" s="16">
        <v>650</v>
      </c>
    </row>
    <row r="166" spans="2:8" ht="21.75" customHeight="1">
      <c r="B166" s="15"/>
      <c r="C166" s="15" t="s">
        <v>10</v>
      </c>
      <c r="D166" s="15" t="s">
        <v>10</v>
      </c>
      <c r="E166" s="15" t="s">
        <v>10</v>
      </c>
      <c r="F166" s="17" t="s">
        <v>35</v>
      </c>
      <c r="G166" s="16">
        <f>G155+G133+G123+G101+G10+G147</f>
        <v>156425.1</v>
      </c>
      <c r="H166" s="16">
        <f>H155+H133+H123+H101+H10+H147</f>
        <v>130003.9</v>
      </c>
    </row>
    <row r="167" spans="2:8" ht="15.75">
      <c r="B167"/>
      <c r="C167"/>
      <c r="D167"/>
      <c r="E167"/>
      <c r="F167"/>
      <c r="G167"/>
      <c r="H167"/>
    </row>
    <row r="168" spans="2:8" ht="15.75">
      <c r="B168"/>
      <c r="C168"/>
      <c r="D168"/>
      <c r="E168"/>
      <c r="F168"/>
      <c r="G168"/>
      <c r="H168"/>
    </row>
    <row r="169" spans="2:8" ht="15.75">
      <c r="B169" s="24" t="s">
        <v>161</v>
      </c>
      <c r="C169" s="24"/>
      <c r="D169" s="24"/>
      <c r="E169" s="24"/>
      <c r="F169" s="24"/>
      <c r="G169" s="41"/>
      <c r="H169" s="41"/>
    </row>
    <row r="170" spans="2:8" ht="15.75">
      <c r="B170" s="24" t="s">
        <v>163</v>
      </c>
      <c r="C170" s="24"/>
      <c r="D170" s="24"/>
      <c r="E170" s="24"/>
      <c r="F170" s="24"/>
      <c r="G170" s="41" t="s">
        <v>162</v>
      </c>
      <c r="H170" s="41"/>
    </row>
    <row r="171" spans="2:8" ht="15.75">
      <c r="B171" s="4"/>
      <c r="C171" s="4"/>
      <c r="D171" s="4"/>
      <c r="E171" s="4"/>
      <c r="F171" s="4"/>
      <c r="G171" s="9"/>
      <c r="H171" s="9"/>
    </row>
    <row r="172" spans="2:8" ht="15.75">
      <c r="B172" s="39" t="s">
        <v>164</v>
      </c>
      <c r="C172" s="39"/>
      <c r="D172" s="39"/>
      <c r="E172" s="39"/>
      <c r="F172" s="39"/>
      <c r="G172" s="29"/>
      <c r="H172" s="30" t="s">
        <v>107</v>
      </c>
    </row>
    <row r="173" spans="2:8" ht="15.75">
      <c r="B173" s="38"/>
      <c r="C173" s="38"/>
      <c r="D173" s="38"/>
      <c r="E173" s="38"/>
      <c r="F173" s="38"/>
      <c r="G173" s="38"/>
      <c r="H173" s="38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 s="18"/>
      <c r="C197"/>
      <c r="D197"/>
      <c r="E197"/>
      <c r="F197"/>
      <c r="G197"/>
      <c r="H197"/>
    </row>
    <row r="198" spans="2:8" ht="15.75">
      <c r="B198" s="1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s="9" customFormat="1" ht="15.75">
      <c r="B218"/>
      <c r="C218"/>
      <c r="D218"/>
      <c r="E218"/>
      <c r="F218"/>
      <c r="G218"/>
      <c r="H218"/>
    </row>
  </sheetData>
  <sheetProtection/>
  <autoFilter ref="B7:I166"/>
  <mergeCells count="7">
    <mergeCell ref="B5:H5"/>
    <mergeCell ref="F3:H3"/>
    <mergeCell ref="B173:H173"/>
    <mergeCell ref="B172:F172"/>
    <mergeCell ref="D2:H2"/>
    <mergeCell ref="G169:H169"/>
    <mergeCell ref="G170:H17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2022-12-22T06:29:51Z</cp:lastPrinted>
  <dcterms:created xsi:type="dcterms:W3CDTF">2010-11-03T06:40:12Z</dcterms:created>
  <dcterms:modified xsi:type="dcterms:W3CDTF">2022-12-22T06:31:20Z</dcterms:modified>
  <cp:category/>
  <cp:version/>
  <cp:contentType/>
  <cp:contentStatus/>
</cp:coreProperties>
</file>