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Лист1" sheetId="1" r:id="rId1"/>
  </sheets>
  <definedNames>
    <definedName name="_xlnm._FilterDatabase" localSheetId="0" hidden="1">'Лист1'!$B$7:$I$186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<sst xmlns="http://schemas.openxmlformats.org/spreadsheetml/2006/main" count="874" uniqueCount="201">
  <si>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</si>
  <si>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</si>
  <si>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</si>
  <si>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</si>
  <si>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</si>
  <si>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</si>
  <si>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</si>
  <si>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</si>
  <si>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</si>
  <si>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</si>
  <si>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</si>
  <si>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</si>
  <si>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</si>
  <si>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</si>
  <si>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</si>
  <si>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</si>
  <si>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</si>
  <si>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</si>
  <si>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</si>
  <si>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</si>
  <si>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</si>
  <si>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</si>
  <si>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</si>
  <si>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</si>
  <si>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</si>
  <si>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</si>
  <si>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</si>
  <si>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</si>
  <si>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</si>
  <si>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</si>
  <si>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</si>
  <si>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</si>
  <si>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</si>
  <si>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</si>
  <si>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</si>
  <si>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</si>
  <si>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</si>
  <si>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</si>
  <si>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</si>
  <si>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</si>
  <si>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</si>
  <si>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</si>
  <si>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</si>
  <si>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</si>
  <si>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</si>
  <si>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</si>
  <si>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</si>
  <si>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</si>
  <si>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</si>
  <si>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</si>
  <si>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</si>
  <si>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</si>
  <si>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</si>
  <si>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</si>
  <si>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</si>
  <si>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</si>
  <si>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</si>
  <si>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</si>
  <si>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</si>
  <si>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</si>
  <si>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</si>
  <si>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</si>
  <si>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</si>
  <si>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</si>
  <si>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1000000000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</si>
  <si>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</si>
  <si>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</si>
  <si>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</si>
  <si>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</si>
  <si>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2000000000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</si>
  <si>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</si>
  <si>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</si>
  <si>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</si>
  <si>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</si>
  <si>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</si>
  <si>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</si>
  <si>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>4000100000</t>
  </si>
  <si>
    <t>3000000000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</si>
  <si>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</si>
  <si>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</si>
  <si>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</si>
  <si>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</si>
  <si>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</si>
  <si>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</si>
  <si>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</si>
  <si>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</si>
  <si>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</si>
  <si>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</si>
  <si>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</si>
  <si>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</si>
  <si>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</si>
  <si>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</si>
  <si>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</si>
  <si>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7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</si>
  <si>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</si>
  <si>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</si>
  <si>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>Социальное обеспечение и иные выплаты населению</t>
  </si>
  <si>
    <t>Премии и гранты</t>
  </si>
  <si>
    <t>Пенсионное обеспечение</t>
  </si>
  <si>
    <t>Доплаты к пенсиям муниципальных служащих</t>
  </si>
  <si>
    <t>Публичные нормативные социальные выплаты гражданам</t>
  </si>
  <si>
    <t>Иные пенсии, социальные доплаты к пенсиям</t>
  </si>
  <si>
    <t>300</t>
  </si>
  <si>
    <t>350</t>
  </si>
  <si>
    <t>1000</t>
  </si>
  <si>
    <t>1001</t>
  </si>
  <si>
    <t>1000300000</t>
  </si>
  <si>
    <t>310</t>
  </si>
  <si>
    <t>312</t>
  </si>
  <si>
    <t>С.Н. Кочетков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</si>
  <si>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</si>
  <si>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</si>
  <si>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</si>
  <si>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</si>
  <si>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</si>
  <si>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</si>
  <si>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</si>
  <si>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</si>
  <si>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</si>
  <si>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30001М4414</t>
  </si>
  <si>
    <t>СОЦИАЛЬНАЯ ПОЛИТИКА</t>
  </si>
  <si>
    <t>10003М4914</t>
  </si>
  <si>
    <t>30002М5124</t>
  </si>
  <si>
    <t>0000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</si>
  <si>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</si>
  <si>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</si>
  <si>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8000000000</t>
  </si>
  <si>
    <t>8000100000</t>
  </si>
  <si>
    <t>Обеспечение деятельности Администрации Металлургического района</t>
  </si>
  <si>
    <t>80001М2034</t>
  </si>
  <si>
    <t>6000000000</t>
  </si>
  <si>
    <t>80001М2044</t>
  </si>
  <si>
    <t>Закупка товаров, работ, услуг в сфере информационно- коммуникационных технологий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</si>
  <si>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</si>
  <si>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</si>
  <si>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</si>
  <si>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</si>
  <si>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</si>
  <si>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Резервный фонд Администрации Металлургического района</t>
  </si>
  <si>
    <t>870</t>
  </si>
  <si>
    <t>Резервные средства</t>
  </si>
  <si>
    <t>Другие общегосударственные вопросы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</si>
  <si>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</si>
  <si>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</si>
  <si>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</si>
  <si>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</si>
  <si>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</si>
  <si>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</si>
  <si>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</si>
  <si>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</si>
  <si>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2020-2022 годы"</t>
  </si>
  <si>
    <t>6000100000</t>
  </si>
  <si>
    <t>Проведение мероприятий, направленных на получение энергосберегающего эффекта</t>
  </si>
  <si>
    <t>60001М2044</t>
  </si>
  <si>
    <t>360</t>
  </si>
  <si>
    <t>Иные выплаты населению</t>
  </si>
  <si>
    <t>0800000000</t>
  </si>
  <si>
    <t>Расходы на иные бюджетные ассигнования по непрограммному направлению расходов</t>
  </si>
  <si>
    <t>08000М9234</t>
  </si>
  <si>
    <t>9000000000</t>
  </si>
  <si>
    <t xml:space="preserve">Муниципальная программа "Благоустройство территорий с индивидуальной застройкой в  Металлургическом районе города Челябинска на 2020-2022 годы" </t>
  </si>
  <si>
    <t>90001М6204</t>
  </si>
  <si>
    <t>Благоустройство территорий района индивидуальной застройки</t>
  </si>
  <si>
    <t>90002М6204</t>
  </si>
  <si>
    <t>Озеленение территорий района индивидуальной застройки</t>
  </si>
  <si>
    <t>2000300000</t>
  </si>
  <si>
    <t>Организация обустройства мест массового отдыха на территории района</t>
  </si>
  <si>
    <t>20003М6304</t>
  </si>
  <si>
    <t>Ледовые городки</t>
  </si>
  <si>
    <t>Председатель Совета депутатов</t>
  </si>
  <si>
    <t>А.Е. Четвернин</t>
  </si>
  <si>
    <t>Металлургического района</t>
  </si>
  <si>
    <t>Глава Металлургического района</t>
  </si>
  <si>
    <t xml:space="preserve">к решению Совета депутатов Металлургического района                                                                                           города Челябинска </t>
  </si>
  <si>
    <t>Всего 2023 год (тыс. рублей)</t>
  </si>
  <si>
    <t>247</t>
  </si>
  <si>
    <t>Закупка энергетических ресурсов</t>
  </si>
  <si>
    <t>Расходы на закупку товаров, работ и услуг для государственных (муниципальных) нужд по непрограммному направлению расходов</t>
  </si>
  <si>
    <t>9000100000</t>
  </si>
  <si>
    <t>9000200000</t>
  </si>
  <si>
    <t>ПРИЛОЖЕНИЕ 5</t>
  </si>
  <si>
    <t>Всего 2024 год (тыс. рублей)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</si>
  <si>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(без межбюджетных трансфертов, кроме дотации на выравнивание бюджетной обеспеченности) на плановый период 2023-2024 годов       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</si>
  <si>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</si>
  <si>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</si>
  <si>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>7010000000</t>
  </si>
  <si>
    <t xml:space="preserve">Благоустройство общественных территорий 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</si>
  <si>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</si>
  <si>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</si>
  <si>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</si>
  <si>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</si>
  <si>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Иные выплаты государственных (муниципальных) органов привлекаемым лицам</t>
  </si>
  <si>
    <t xml:space="preserve">Муниципальная программа "Молодежь Металлургического района города Челябинска на 2022-2024 годы" </t>
  </si>
  <si>
    <t>Проведение массовых мероприятий для детей и молодежи</t>
  </si>
  <si>
    <t>Муниципальная программа "Обеспечение исполнения функций Администрацией Металлургического района города Челябинска на период 2022-2024 годы"</t>
  </si>
  <si>
    <t>Муниципальная программа "Развитие муниципальной службы в муниципальном образовании "Металлургический район города Челябинска" на 2022-2024 годы"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</si>
  <si>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2022-2024 годы" 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</si>
  <si>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2022-2024 годы" </t>
  </si>
  <si>
    <t xml:space="preserve">Муниципальная программа "Благоустройство и озеленение территории Металлургического района города Челябинска на 2022-2024 годы" </t>
  </si>
  <si>
    <t>Муниципальная программа "Развитие культуры и спорта на территории Металлургического района города Челябинска на 2022-2024 годы"</t>
  </si>
  <si>
    <t xml:space="preserve">от 22.12.2021 № 22/1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</si>
</sst>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3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name val="Arial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sz val="10"/>
      <color rgb="FF3333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174" fontId="23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4" fontId="23" fillId="24" borderId="10" xfId="0" applyNumberFormat="1" applyFont="1" applyFill="1" applyBorder="1" applyAlignment="1">
      <alignment/>
    </xf>
    <xf numFmtId="49" fontId="23" fillId="24" borderId="10" xfId="0" applyNumberFormat="1" applyFont="1" applyFill="1" applyBorder="1" applyAlignment="1">
      <alignment/>
    </xf>
    <xf numFmtId="0" fontId="24" fillId="24" borderId="10" xfId="0" applyNumberFormat="1" applyFont="1" applyFill="1" applyBorder="1" applyAlignment="1">
      <alignment wrapText="1"/>
    </xf>
    <xf numFmtId="0" fontId="30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4" fontId="3" fillId="0" borderId="10" xfId="0" applyNumberFormat="1" applyFont="1" applyBorder="1" applyAlignment="1">
      <alignment/>
    </xf>
    <xf numFmtId="49" fontId="24" fillId="0" borderId="10" xfId="0" applyNumberFormat="1" applyFont="1" applyBorder="1" applyAlignment="1" quotePrefix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174" fontId="2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9" fontId="4" fillId="0" borderId="0" xfId="52" applyNumberFormat="1" applyFont="1" applyFill="1" applyBorder="1" applyAlignment="1">
      <alignment horizontal="right"/>
      <protection/>
    </xf>
    <xf numFmtId="49" fontId="27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4" fontId="5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52" applyFont="1" applyAlignment="1">
      <alignment horizontal="right" vertical="center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36"/>
  <sheetViews>
    <sheetView tabSelected="1" view="pageLayout" zoomScaleNormal="80" workbookViewId="0" topLeftCell="B1">
      <selection activeCell="F3" sqref="F3:H3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7.00390625" style="5" customWidth="1"/>
    <col min="6" max="6" width="47.75390625" style="6" customWidth="1"/>
    <col min="7" max="7" width="13.375" style="6" customWidth="1"/>
    <col min="8" max="8" width="13.25390625" style="7" customWidth="1"/>
    <col min="9" max="16384" width="9.125" style="4" customWidth="1"/>
  </cols>
  <sheetData>
    <row r="1" spans="2:8" ht="15.75">
      <c r="B1" s="10"/>
      <c r="C1" s="10"/>
      <c r="D1" s="10"/>
      <c r="E1" s="38"/>
      <c r="F1" s="39"/>
      <c r="G1" s="39"/>
      <c r="H1" s="40" t="s">
        <v>180</v>
      </c>
    </row>
    <row r="2" spans="2:8" ht="35.25" customHeight="1">
      <c r="B2" s="18"/>
      <c r="C2" s="19"/>
      <c r="D2" s="19"/>
      <c r="E2" s="46" t="s">
        <v>173</v>
      </c>
      <c r="F2" s="46"/>
      <c r="G2" s="46"/>
      <c r="H2" s="46"/>
    </row>
    <row r="3" spans="2:9" ht="15.75">
      <c r="B3" s="10"/>
      <c r="C3" s="10"/>
      <c r="D3" s="10"/>
      <c r="E3" s="38"/>
      <c r="F3" s="43" t="s">
        <v>200</v>
      </c>
      <c r="G3" s="43"/>
      <c r="H3" s="43"/>
      <c r="I3" s="13"/>
    </row>
    <row r="4" spans="2:8" ht="15.75">
      <c r="B4" s="10"/>
      <c r="C4" s="10"/>
      <c r="D4" s="10"/>
      <c r="E4" s="10"/>
      <c r="F4" s="11"/>
      <c r="G4" s="11"/>
      <c r="H4" s="12"/>
    </row>
    <row r="5" spans="2:8" s="1" customFormat="1" ht="54.75" customHeight="1">
      <c r="B5" s="41" t="s">
        <v>182</v>
      </c>
      <c r="C5" s="42"/>
      <c r="D5" s="42"/>
      <c r="E5" s="42"/>
      <c r="F5" s="42"/>
      <c r="G5" s="42"/>
      <c r="H5" s="42"/>
    </row>
    <row r="6" spans="2:8" s="1" customFormat="1" ht="15.75">
      <c r="B6" s="2"/>
      <c r="C6" s="2"/>
      <c r="D6" s="2"/>
      <c r="E6" s="2"/>
      <c r="F6" s="2"/>
      <c r="G6" s="2"/>
      <c r="H6" s="3"/>
    </row>
    <row r="7" spans="2:8" s="8" customFormat="1" ht="25.5">
      <c r="B7" s="28" t="s">
        <v>0</v>
      </c>
      <c r="C7" s="28" t="s">
        <v>1</v>
      </c>
      <c r="D7" s="28" t="s">
        <v>2</v>
      </c>
      <c r="E7" s="28" t="s">
        <v>3</v>
      </c>
      <c r="F7" s="28" t="s">
        <v>37</v>
      </c>
      <c r="G7" s="29" t="s">
        <v>174</v>
      </c>
      <c r="H7" s="30" t="s">
        <v>181</v>
      </c>
    </row>
    <row r="8" spans="2:8" s="8" customFormat="1" ht="15.75">
      <c r="B8" s="29" t="s">
        <v>4</v>
      </c>
      <c r="C8" s="29" t="s">
        <v>5</v>
      </c>
      <c r="D8" s="29" t="s">
        <v>6</v>
      </c>
      <c r="E8" s="29" t="s">
        <v>7</v>
      </c>
      <c r="F8" s="29" t="s">
        <v>8</v>
      </c>
      <c r="G8" s="29" t="s">
        <v>9</v>
      </c>
      <c r="H8" s="29" t="s">
        <v>93</v>
      </c>
    </row>
    <row r="9" spans="2:8" ht="31.5">
      <c r="B9" s="25" t="s">
        <v>52</v>
      </c>
      <c r="C9" s="25" t="s">
        <v>10</v>
      </c>
      <c r="D9" s="25" t="s">
        <v>10</v>
      </c>
      <c r="E9" s="25" t="s">
        <v>10</v>
      </c>
      <c r="F9" s="26" t="s">
        <v>86</v>
      </c>
      <c r="G9" s="27">
        <f aca="true" t="shared" si="0" ref="G9:H11">G10</f>
        <v>6690.200000000001</v>
      </c>
      <c r="H9" s="27">
        <f t="shared" si="0"/>
        <v>6690.200000000001</v>
      </c>
    </row>
    <row r="10" spans="2:8" ht="19.5" customHeight="1">
      <c r="B10" s="14" t="s">
        <v>52</v>
      </c>
      <c r="C10" s="14" t="s">
        <v>123</v>
      </c>
      <c r="D10" s="14" t="s">
        <v>90</v>
      </c>
      <c r="E10" s="14"/>
      <c r="F10" s="16" t="s">
        <v>91</v>
      </c>
      <c r="G10" s="15">
        <f t="shared" si="0"/>
        <v>6690.200000000001</v>
      </c>
      <c r="H10" s="15">
        <f t="shared" si="0"/>
        <v>6690.200000000001</v>
      </c>
    </row>
    <row r="11" spans="2:8" ht="15.75">
      <c r="B11" s="14" t="s">
        <v>52</v>
      </c>
      <c r="C11" s="14" t="s">
        <v>12</v>
      </c>
      <c r="D11" s="14" t="s">
        <v>10</v>
      </c>
      <c r="E11" s="14" t="s">
        <v>10</v>
      </c>
      <c r="F11" s="16" t="s">
        <v>11</v>
      </c>
      <c r="G11" s="15">
        <f t="shared" si="0"/>
        <v>6690.200000000001</v>
      </c>
      <c r="H11" s="15">
        <f t="shared" si="0"/>
        <v>6690.200000000001</v>
      </c>
    </row>
    <row r="12" spans="2:8" ht="39">
      <c r="B12" s="14" t="s">
        <v>52</v>
      </c>
      <c r="C12" s="14" t="s">
        <v>17</v>
      </c>
      <c r="D12" s="14" t="s">
        <v>10</v>
      </c>
      <c r="E12" s="14" t="s">
        <v>10</v>
      </c>
      <c r="F12" s="16" t="s">
        <v>16</v>
      </c>
      <c r="G12" s="15">
        <f>G13+G24</f>
        <v>6690.200000000001</v>
      </c>
      <c r="H12" s="15">
        <f>H13+H24</f>
        <v>6690.200000000001</v>
      </c>
    </row>
    <row r="13" spans="2:8" ht="77.25">
      <c r="B13" s="14" t="s">
        <v>52</v>
      </c>
      <c r="C13" s="14" t="s">
        <v>17</v>
      </c>
      <c r="D13" s="14" t="s">
        <v>54</v>
      </c>
      <c r="E13" s="14" t="s">
        <v>10</v>
      </c>
      <c r="F13" s="16" t="s">
        <v>55</v>
      </c>
      <c r="G13" s="15">
        <f>G14+G19</f>
        <v>4416.200000000001</v>
      </c>
      <c r="H13" s="15">
        <f>H14+H19</f>
        <v>4416.200000000001</v>
      </c>
    </row>
    <row r="14" spans="2:8" ht="26.25">
      <c r="B14" s="14" t="s">
        <v>52</v>
      </c>
      <c r="C14" s="14" t="s">
        <v>17</v>
      </c>
      <c r="D14" s="14" t="s">
        <v>110</v>
      </c>
      <c r="E14" s="14"/>
      <c r="F14" s="16" t="s">
        <v>56</v>
      </c>
      <c r="G14" s="15">
        <f>G15</f>
        <v>1709.4</v>
      </c>
      <c r="H14" s="15">
        <f>H15</f>
        <v>1709.4</v>
      </c>
    </row>
    <row r="15" spans="2:8" ht="54" customHeight="1">
      <c r="B15" s="14" t="s">
        <v>52</v>
      </c>
      <c r="C15" s="14" t="s">
        <v>17</v>
      </c>
      <c r="D15" s="14" t="s">
        <v>110</v>
      </c>
      <c r="E15" s="14" t="s">
        <v>46</v>
      </c>
      <c r="F15" s="16" t="s">
        <v>45</v>
      </c>
      <c r="G15" s="15">
        <f>G16</f>
        <v>1709.4</v>
      </c>
      <c r="H15" s="15">
        <f>H16</f>
        <v>1709.4</v>
      </c>
    </row>
    <row r="16" spans="2:8" ht="26.25">
      <c r="B16" s="14" t="s">
        <v>52</v>
      </c>
      <c r="C16" s="14" t="s">
        <v>17</v>
      </c>
      <c r="D16" s="14" t="s">
        <v>110</v>
      </c>
      <c r="E16" s="14" t="s">
        <v>57</v>
      </c>
      <c r="F16" s="16" t="s">
        <v>58</v>
      </c>
      <c r="G16" s="15">
        <f>G17+G18</f>
        <v>1709.4</v>
      </c>
      <c r="H16" s="15">
        <f>H17+H18</f>
        <v>1709.4</v>
      </c>
    </row>
    <row r="17" spans="2:8" ht="26.25">
      <c r="B17" s="14" t="s">
        <v>52</v>
      </c>
      <c r="C17" s="14" t="s">
        <v>17</v>
      </c>
      <c r="D17" s="14" t="s">
        <v>110</v>
      </c>
      <c r="E17" s="14" t="s">
        <v>39</v>
      </c>
      <c r="F17" s="16" t="s">
        <v>88</v>
      </c>
      <c r="G17" s="15">
        <v>1312.9</v>
      </c>
      <c r="H17" s="15">
        <v>1312.9</v>
      </c>
    </row>
    <row r="18" spans="2:8" ht="39">
      <c r="B18" s="14" t="s">
        <v>52</v>
      </c>
      <c r="C18" s="14" t="s">
        <v>17</v>
      </c>
      <c r="D18" s="14" t="s">
        <v>110</v>
      </c>
      <c r="E18" s="14" t="s">
        <v>87</v>
      </c>
      <c r="F18" s="16" t="s">
        <v>89</v>
      </c>
      <c r="G18" s="15">
        <v>396.5</v>
      </c>
      <c r="H18" s="15">
        <v>396.5</v>
      </c>
    </row>
    <row r="19" spans="2:8" ht="17.25" customHeight="1">
      <c r="B19" s="14" t="s">
        <v>52</v>
      </c>
      <c r="C19" s="14" t="s">
        <v>17</v>
      </c>
      <c r="D19" s="14" t="s">
        <v>111</v>
      </c>
      <c r="E19" s="14" t="s">
        <v>10</v>
      </c>
      <c r="F19" s="16" t="s">
        <v>18</v>
      </c>
      <c r="G19" s="15">
        <f>G20</f>
        <v>2706.8</v>
      </c>
      <c r="H19" s="15">
        <f>H20</f>
        <v>2706.8</v>
      </c>
    </row>
    <row r="20" spans="2:8" ht="72" customHeight="1">
      <c r="B20" s="14" t="s">
        <v>52</v>
      </c>
      <c r="C20" s="14" t="s">
        <v>17</v>
      </c>
      <c r="D20" s="14" t="s">
        <v>111</v>
      </c>
      <c r="E20" s="14" t="s">
        <v>46</v>
      </c>
      <c r="F20" s="16" t="s">
        <v>45</v>
      </c>
      <c r="G20" s="15">
        <f>G21</f>
        <v>2706.8</v>
      </c>
      <c r="H20" s="15">
        <f>H21</f>
        <v>2706.8</v>
      </c>
    </row>
    <row r="21" spans="2:8" ht="26.25">
      <c r="B21" s="14" t="s">
        <v>52</v>
      </c>
      <c r="C21" s="14" t="s">
        <v>17</v>
      </c>
      <c r="D21" s="14" t="s">
        <v>111</v>
      </c>
      <c r="E21" s="14" t="s">
        <v>57</v>
      </c>
      <c r="F21" s="16" t="s">
        <v>58</v>
      </c>
      <c r="G21" s="15">
        <f>G22+G23</f>
        <v>2706.8</v>
      </c>
      <c r="H21" s="15">
        <f>H22+H23</f>
        <v>2706.8</v>
      </c>
    </row>
    <row r="22" spans="2:8" ht="26.25">
      <c r="B22" s="14" t="s">
        <v>52</v>
      </c>
      <c r="C22" s="14" t="s">
        <v>17</v>
      </c>
      <c r="D22" s="14" t="s">
        <v>111</v>
      </c>
      <c r="E22" s="14" t="s">
        <v>39</v>
      </c>
      <c r="F22" s="16" t="s">
        <v>88</v>
      </c>
      <c r="G22" s="15">
        <v>2079</v>
      </c>
      <c r="H22" s="15">
        <v>2079</v>
      </c>
    </row>
    <row r="23" spans="2:8" ht="42.75" customHeight="1">
      <c r="B23" s="14" t="s">
        <v>52</v>
      </c>
      <c r="C23" s="14" t="s">
        <v>17</v>
      </c>
      <c r="D23" s="14" t="s">
        <v>111</v>
      </c>
      <c r="E23" s="14" t="s">
        <v>87</v>
      </c>
      <c r="F23" s="16" t="s">
        <v>89</v>
      </c>
      <c r="G23" s="15">
        <v>627.8</v>
      </c>
      <c r="H23" s="15">
        <v>627.8</v>
      </c>
    </row>
    <row r="24" spans="2:8" ht="39">
      <c r="B24" s="14" t="s">
        <v>52</v>
      </c>
      <c r="C24" s="14" t="s">
        <v>17</v>
      </c>
      <c r="D24" s="14" t="s">
        <v>59</v>
      </c>
      <c r="E24" s="14"/>
      <c r="F24" s="16" t="s">
        <v>177</v>
      </c>
      <c r="G24" s="15">
        <f>G25+G31</f>
        <v>2274</v>
      </c>
      <c r="H24" s="15">
        <f>H25+H31</f>
        <v>2274</v>
      </c>
    </row>
    <row r="25" spans="2:8" ht="18" customHeight="1">
      <c r="B25" s="14" t="s">
        <v>52</v>
      </c>
      <c r="C25" s="14" t="s">
        <v>17</v>
      </c>
      <c r="D25" s="14" t="s">
        <v>112</v>
      </c>
      <c r="E25" s="14"/>
      <c r="F25" s="16" t="s">
        <v>18</v>
      </c>
      <c r="G25" s="15">
        <f>G26</f>
        <v>1266</v>
      </c>
      <c r="H25" s="15">
        <f>H26</f>
        <v>1266</v>
      </c>
    </row>
    <row r="26" spans="2:8" ht="26.25">
      <c r="B26" s="14" t="s">
        <v>52</v>
      </c>
      <c r="C26" s="14" t="s">
        <v>17</v>
      </c>
      <c r="D26" s="14" t="s">
        <v>112</v>
      </c>
      <c r="E26" s="14" t="s">
        <v>47</v>
      </c>
      <c r="F26" s="16" t="s">
        <v>94</v>
      </c>
      <c r="G26" s="15">
        <f>G27</f>
        <v>1266</v>
      </c>
      <c r="H26" s="15">
        <f>H27</f>
        <v>1266</v>
      </c>
    </row>
    <row r="27" spans="2:8" ht="26.25">
      <c r="B27" s="14" t="s">
        <v>52</v>
      </c>
      <c r="C27" s="14" t="s">
        <v>17</v>
      </c>
      <c r="D27" s="14" t="s">
        <v>112</v>
      </c>
      <c r="E27" s="14" t="s">
        <v>60</v>
      </c>
      <c r="F27" s="16" t="s">
        <v>61</v>
      </c>
      <c r="G27" s="15">
        <f>G28+G29+G30</f>
        <v>1266</v>
      </c>
      <c r="H27" s="15">
        <f>H28+H29+H30</f>
        <v>1266</v>
      </c>
    </row>
    <row r="28" spans="2:8" ht="26.25">
      <c r="B28" s="14" t="s">
        <v>52</v>
      </c>
      <c r="C28" s="14" t="s">
        <v>17</v>
      </c>
      <c r="D28" s="14" t="s">
        <v>112</v>
      </c>
      <c r="E28" s="14" t="s">
        <v>41</v>
      </c>
      <c r="F28" s="16" t="s">
        <v>124</v>
      </c>
      <c r="G28" s="15">
        <v>57</v>
      </c>
      <c r="H28" s="15">
        <v>57</v>
      </c>
    </row>
    <row r="29" spans="2:8" ht="18" customHeight="1">
      <c r="B29" s="14" t="s">
        <v>52</v>
      </c>
      <c r="C29" s="14" t="s">
        <v>17</v>
      </c>
      <c r="D29" s="14" t="s">
        <v>112</v>
      </c>
      <c r="E29" s="14" t="s">
        <v>40</v>
      </c>
      <c r="F29" s="16" t="s">
        <v>125</v>
      </c>
      <c r="G29" s="15">
        <v>1149</v>
      </c>
      <c r="H29" s="15">
        <v>1149</v>
      </c>
    </row>
    <row r="30" spans="2:8" ht="18" customHeight="1">
      <c r="B30" s="14" t="s">
        <v>52</v>
      </c>
      <c r="C30" s="14" t="s">
        <v>17</v>
      </c>
      <c r="D30" s="14" t="s">
        <v>112</v>
      </c>
      <c r="E30" s="14" t="s">
        <v>175</v>
      </c>
      <c r="F30" s="16" t="s">
        <v>176</v>
      </c>
      <c r="G30" s="15">
        <v>60</v>
      </c>
      <c r="H30" s="15">
        <v>60</v>
      </c>
    </row>
    <row r="31" spans="2:8" ht="27" customHeight="1">
      <c r="B31" s="14" t="s">
        <v>52</v>
      </c>
      <c r="C31" s="14" t="s">
        <v>17</v>
      </c>
      <c r="D31" s="14" t="s">
        <v>147</v>
      </c>
      <c r="E31" s="14"/>
      <c r="F31" s="16" t="s">
        <v>148</v>
      </c>
      <c r="G31" s="15">
        <f aca="true" t="shared" si="1" ref="G31:H33">G32</f>
        <v>1008</v>
      </c>
      <c r="H31" s="15">
        <f t="shared" si="1"/>
        <v>1008</v>
      </c>
    </row>
    <row r="32" spans="2:8" ht="54" customHeight="1">
      <c r="B32" s="14" t="s">
        <v>52</v>
      </c>
      <c r="C32" s="14" t="s">
        <v>17</v>
      </c>
      <c r="D32" s="14" t="s">
        <v>147</v>
      </c>
      <c r="E32" s="14" t="s">
        <v>46</v>
      </c>
      <c r="F32" s="16" t="s">
        <v>45</v>
      </c>
      <c r="G32" s="15">
        <f t="shared" si="1"/>
        <v>1008</v>
      </c>
      <c r="H32" s="15">
        <f t="shared" si="1"/>
        <v>1008</v>
      </c>
    </row>
    <row r="33" spans="2:8" ht="28.5" customHeight="1">
      <c r="B33" s="14" t="s">
        <v>52</v>
      </c>
      <c r="C33" s="14" t="s">
        <v>17</v>
      </c>
      <c r="D33" s="14" t="s">
        <v>147</v>
      </c>
      <c r="E33" s="14" t="s">
        <v>57</v>
      </c>
      <c r="F33" s="16" t="s">
        <v>58</v>
      </c>
      <c r="G33" s="15">
        <f t="shared" si="1"/>
        <v>1008</v>
      </c>
      <c r="H33" s="15">
        <f t="shared" si="1"/>
        <v>1008</v>
      </c>
    </row>
    <row r="34" spans="2:8" ht="36.75" customHeight="1">
      <c r="B34" s="14" t="s">
        <v>52</v>
      </c>
      <c r="C34" s="14" t="s">
        <v>17</v>
      </c>
      <c r="D34" s="14" t="s">
        <v>147</v>
      </c>
      <c r="E34" s="14" t="s">
        <v>149</v>
      </c>
      <c r="F34" s="16" t="s">
        <v>191</v>
      </c>
      <c r="G34" s="15">
        <v>1008</v>
      </c>
      <c r="H34" s="15">
        <v>1008</v>
      </c>
    </row>
    <row r="35" spans="2:8" ht="30.75" customHeight="1">
      <c r="B35" s="25" t="s">
        <v>53</v>
      </c>
      <c r="C35" s="25" t="s">
        <v>10</v>
      </c>
      <c r="D35" s="25" t="s">
        <v>10</v>
      </c>
      <c r="E35" s="25" t="s">
        <v>10</v>
      </c>
      <c r="F35" s="26" t="s">
        <v>85</v>
      </c>
      <c r="G35" s="27">
        <f>G37+G110+G143+G153+G175+G167</f>
        <v>125008.19999999998</v>
      </c>
      <c r="H35" s="27">
        <f>H37+H110+H143+H153+H175+H167</f>
        <v>121631.29999999999</v>
      </c>
    </row>
    <row r="36" spans="2:8" ht="21" customHeight="1">
      <c r="B36" s="14" t="s">
        <v>53</v>
      </c>
      <c r="C36" s="14" t="s">
        <v>123</v>
      </c>
      <c r="D36" s="14" t="s">
        <v>92</v>
      </c>
      <c r="E36" s="14"/>
      <c r="F36" s="16" t="s">
        <v>91</v>
      </c>
      <c r="G36" s="20">
        <f>G80+G103</f>
        <v>226.4</v>
      </c>
      <c r="H36" s="20">
        <f>H80+H103</f>
        <v>226.4</v>
      </c>
    </row>
    <row r="37" spans="2:8" ht="21" customHeight="1">
      <c r="B37" s="14" t="s">
        <v>53</v>
      </c>
      <c r="C37" s="14" t="s">
        <v>12</v>
      </c>
      <c r="D37" s="14" t="s">
        <v>10</v>
      </c>
      <c r="E37" s="14" t="s">
        <v>10</v>
      </c>
      <c r="F37" s="16" t="s">
        <v>11</v>
      </c>
      <c r="G37" s="15">
        <f>G38+G46+G85+G79</f>
        <v>49736.299999999996</v>
      </c>
      <c r="H37" s="15">
        <f>H38+H46+H85+H79</f>
        <v>49748.299999999996</v>
      </c>
    </row>
    <row r="38" spans="2:8" ht="39">
      <c r="B38" s="14" t="s">
        <v>53</v>
      </c>
      <c r="C38" s="14" t="s">
        <v>14</v>
      </c>
      <c r="D38" s="14" t="s">
        <v>10</v>
      </c>
      <c r="E38" s="14" t="s">
        <v>10</v>
      </c>
      <c r="F38" s="16" t="s">
        <v>13</v>
      </c>
      <c r="G38" s="15">
        <f aca="true" t="shared" si="2" ref="G38:H42">G39</f>
        <v>2863.1</v>
      </c>
      <c r="H38" s="15">
        <f t="shared" si="2"/>
        <v>2863.1</v>
      </c>
    </row>
    <row r="39" spans="2:8" ht="39">
      <c r="B39" s="14" t="s">
        <v>53</v>
      </c>
      <c r="C39" s="14" t="s">
        <v>14</v>
      </c>
      <c r="D39" s="14" t="s">
        <v>126</v>
      </c>
      <c r="E39" s="14" t="s">
        <v>10</v>
      </c>
      <c r="F39" s="16" t="s">
        <v>194</v>
      </c>
      <c r="G39" s="15">
        <f t="shared" si="2"/>
        <v>2863.1</v>
      </c>
      <c r="H39" s="15">
        <f t="shared" si="2"/>
        <v>2863.1</v>
      </c>
    </row>
    <row r="40" spans="2:8" ht="26.25">
      <c r="B40" s="14" t="s">
        <v>53</v>
      </c>
      <c r="C40" s="14" t="s">
        <v>14</v>
      </c>
      <c r="D40" s="14" t="s">
        <v>127</v>
      </c>
      <c r="E40" s="14"/>
      <c r="F40" s="16" t="s">
        <v>128</v>
      </c>
      <c r="G40" s="15">
        <f t="shared" si="2"/>
        <v>2863.1</v>
      </c>
      <c r="H40" s="15">
        <f t="shared" si="2"/>
        <v>2863.1</v>
      </c>
    </row>
    <row r="41" spans="2:8" ht="18" customHeight="1">
      <c r="B41" s="14" t="s">
        <v>53</v>
      </c>
      <c r="C41" s="14" t="s">
        <v>14</v>
      </c>
      <c r="D41" s="14" t="s">
        <v>129</v>
      </c>
      <c r="E41" s="14" t="s">
        <v>10</v>
      </c>
      <c r="F41" s="16" t="s">
        <v>15</v>
      </c>
      <c r="G41" s="15">
        <f t="shared" si="2"/>
        <v>2863.1</v>
      </c>
      <c r="H41" s="15">
        <f t="shared" si="2"/>
        <v>2863.1</v>
      </c>
    </row>
    <row r="42" spans="2:8" ht="54" customHeight="1">
      <c r="B42" s="14" t="s">
        <v>53</v>
      </c>
      <c r="C42" s="14" t="s">
        <v>14</v>
      </c>
      <c r="D42" s="14" t="s">
        <v>129</v>
      </c>
      <c r="E42" s="14" t="s">
        <v>46</v>
      </c>
      <c r="F42" s="16" t="s">
        <v>45</v>
      </c>
      <c r="G42" s="15">
        <f t="shared" si="2"/>
        <v>2863.1</v>
      </c>
      <c r="H42" s="15">
        <f t="shared" si="2"/>
        <v>2863.1</v>
      </c>
    </row>
    <row r="43" spans="2:8" ht="26.25">
      <c r="B43" s="14" t="s">
        <v>53</v>
      </c>
      <c r="C43" s="14" t="s">
        <v>14</v>
      </c>
      <c r="D43" s="14" t="s">
        <v>129</v>
      </c>
      <c r="E43" s="14" t="s">
        <v>57</v>
      </c>
      <c r="F43" s="16" t="s">
        <v>58</v>
      </c>
      <c r="G43" s="15">
        <f>G44+G45</f>
        <v>2863.1</v>
      </c>
      <c r="H43" s="15">
        <f>H44+H45</f>
        <v>2863.1</v>
      </c>
    </row>
    <row r="44" spans="2:8" ht="26.25">
      <c r="B44" s="14" t="s">
        <v>53</v>
      </c>
      <c r="C44" s="14" t="s">
        <v>14</v>
      </c>
      <c r="D44" s="14" t="s">
        <v>129</v>
      </c>
      <c r="E44" s="14" t="s">
        <v>39</v>
      </c>
      <c r="F44" s="16" t="s">
        <v>88</v>
      </c>
      <c r="G44" s="15">
        <v>2199</v>
      </c>
      <c r="H44" s="15">
        <v>2199</v>
      </c>
    </row>
    <row r="45" spans="2:8" ht="39">
      <c r="B45" s="14" t="s">
        <v>53</v>
      </c>
      <c r="C45" s="14" t="s">
        <v>14</v>
      </c>
      <c r="D45" s="14" t="s">
        <v>129</v>
      </c>
      <c r="E45" s="14" t="s">
        <v>87</v>
      </c>
      <c r="F45" s="16" t="s">
        <v>89</v>
      </c>
      <c r="G45" s="15">
        <v>664.1</v>
      </c>
      <c r="H45" s="15">
        <v>664.1</v>
      </c>
    </row>
    <row r="46" spans="2:8" ht="41.25" customHeight="1">
      <c r="B46" s="14" t="s">
        <v>53</v>
      </c>
      <c r="C46" s="14" t="s">
        <v>20</v>
      </c>
      <c r="D46" s="14" t="s">
        <v>10</v>
      </c>
      <c r="E46" s="14" t="s">
        <v>10</v>
      </c>
      <c r="F46" s="16" t="s">
        <v>19</v>
      </c>
      <c r="G46" s="20">
        <f>G47+G58+G64</f>
        <v>44937.1</v>
      </c>
      <c r="H46" s="20">
        <f>H47+H58+H64</f>
        <v>44937.1</v>
      </c>
    </row>
    <row r="47" spans="2:8" ht="61.5" customHeight="1">
      <c r="B47" s="14" t="s">
        <v>53</v>
      </c>
      <c r="C47" s="14" t="s">
        <v>20</v>
      </c>
      <c r="D47" s="14" t="s">
        <v>64</v>
      </c>
      <c r="E47" s="14"/>
      <c r="F47" s="16" t="s">
        <v>195</v>
      </c>
      <c r="G47" s="15">
        <f>G48+G53</f>
        <v>299.5</v>
      </c>
      <c r="H47" s="15">
        <f>H48+H53</f>
        <v>299.5</v>
      </c>
    </row>
    <row r="48" spans="2:8" ht="26.25">
      <c r="B48" s="14" t="s">
        <v>53</v>
      </c>
      <c r="C48" s="14" t="s">
        <v>20</v>
      </c>
      <c r="D48" s="14" t="s">
        <v>65</v>
      </c>
      <c r="E48" s="14"/>
      <c r="F48" s="16" t="s">
        <v>66</v>
      </c>
      <c r="G48" s="15">
        <f aca="true" t="shared" si="3" ref="G48:H51">G49</f>
        <v>195.3</v>
      </c>
      <c r="H48" s="15">
        <f t="shared" si="3"/>
        <v>195.3</v>
      </c>
    </row>
    <row r="49" spans="2:8" ht="18" customHeight="1">
      <c r="B49" s="14" t="s">
        <v>53</v>
      </c>
      <c r="C49" s="14" t="s">
        <v>20</v>
      </c>
      <c r="D49" s="14" t="s">
        <v>113</v>
      </c>
      <c r="E49" s="14"/>
      <c r="F49" s="16" t="s">
        <v>18</v>
      </c>
      <c r="G49" s="15">
        <f t="shared" si="3"/>
        <v>195.3</v>
      </c>
      <c r="H49" s="15">
        <f t="shared" si="3"/>
        <v>195.3</v>
      </c>
    </row>
    <row r="50" spans="2:8" ht="26.25">
      <c r="B50" s="14" t="s">
        <v>53</v>
      </c>
      <c r="C50" s="14" t="s">
        <v>20</v>
      </c>
      <c r="D50" s="14" t="s">
        <v>113</v>
      </c>
      <c r="E50" s="14" t="s">
        <v>47</v>
      </c>
      <c r="F50" s="16" t="s">
        <v>94</v>
      </c>
      <c r="G50" s="15">
        <f t="shared" si="3"/>
        <v>195.3</v>
      </c>
      <c r="H50" s="15">
        <f t="shared" si="3"/>
        <v>195.3</v>
      </c>
    </row>
    <row r="51" spans="2:8" ht="26.25">
      <c r="B51" s="14" t="s">
        <v>53</v>
      </c>
      <c r="C51" s="14" t="s">
        <v>20</v>
      </c>
      <c r="D51" s="14" t="s">
        <v>113</v>
      </c>
      <c r="E51" s="14" t="s">
        <v>60</v>
      </c>
      <c r="F51" s="16" t="s">
        <v>61</v>
      </c>
      <c r="G51" s="15">
        <f t="shared" si="3"/>
        <v>195.3</v>
      </c>
      <c r="H51" s="15">
        <f t="shared" si="3"/>
        <v>195.3</v>
      </c>
    </row>
    <row r="52" spans="2:8" ht="18" customHeight="1">
      <c r="B52" s="14" t="s">
        <v>53</v>
      </c>
      <c r="C52" s="14" t="s">
        <v>20</v>
      </c>
      <c r="D52" s="14" t="s">
        <v>113</v>
      </c>
      <c r="E52" s="14" t="s">
        <v>40</v>
      </c>
      <c r="F52" s="16" t="s">
        <v>125</v>
      </c>
      <c r="G52" s="15">
        <v>195.3</v>
      </c>
      <c r="H52" s="15">
        <v>195.3</v>
      </c>
    </row>
    <row r="53" spans="2:8" ht="26.25">
      <c r="B53" s="14" t="s">
        <v>53</v>
      </c>
      <c r="C53" s="14" t="s">
        <v>20</v>
      </c>
      <c r="D53" s="14" t="s">
        <v>67</v>
      </c>
      <c r="E53" s="14"/>
      <c r="F53" s="16" t="s">
        <v>68</v>
      </c>
      <c r="G53" s="15">
        <f aca="true" t="shared" si="4" ref="G53:H56">G54</f>
        <v>104.2</v>
      </c>
      <c r="H53" s="15">
        <f t="shared" si="4"/>
        <v>104.2</v>
      </c>
    </row>
    <row r="54" spans="2:8" ht="17.25" customHeight="1">
      <c r="B54" s="14" t="s">
        <v>53</v>
      </c>
      <c r="C54" s="14" t="s">
        <v>20</v>
      </c>
      <c r="D54" s="14" t="s">
        <v>114</v>
      </c>
      <c r="E54" s="14"/>
      <c r="F54" s="16" t="s">
        <v>18</v>
      </c>
      <c r="G54" s="15">
        <f t="shared" si="4"/>
        <v>104.2</v>
      </c>
      <c r="H54" s="15">
        <f t="shared" si="4"/>
        <v>104.2</v>
      </c>
    </row>
    <row r="55" spans="2:8" ht="26.25">
      <c r="B55" s="14" t="s">
        <v>53</v>
      </c>
      <c r="C55" s="14" t="s">
        <v>20</v>
      </c>
      <c r="D55" s="14" t="s">
        <v>114</v>
      </c>
      <c r="E55" s="14" t="s">
        <v>47</v>
      </c>
      <c r="F55" s="16" t="s">
        <v>94</v>
      </c>
      <c r="G55" s="15">
        <f t="shared" si="4"/>
        <v>104.2</v>
      </c>
      <c r="H55" s="15">
        <f t="shared" si="4"/>
        <v>104.2</v>
      </c>
    </row>
    <row r="56" spans="2:8" ht="26.25">
      <c r="B56" s="14" t="s">
        <v>53</v>
      </c>
      <c r="C56" s="14" t="s">
        <v>20</v>
      </c>
      <c r="D56" s="14" t="s">
        <v>114</v>
      </c>
      <c r="E56" s="14" t="s">
        <v>60</v>
      </c>
      <c r="F56" s="16" t="s">
        <v>61</v>
      </c>
      <c r="G56" s="15">
        <f t="shared" si="4"/>
        <v>104.2</v>
      </c>
      <c r="H56" s="15">
        <f t="shared" si="4"/>
        <v>104.2</v>
      </c>
    </row>
    <row r="57" spans="2:8" ht="18" customHeight="1">
      <c r="B57" s="14" t="s">
        <v>53</v>
      </c>
      <c r="C57" s="14" t="s">
        <v>20</v>
      </c>
      <c r="D57" s="14" t="s">
        <v>114</v>
      </c>
      <c r="E57" s="14" t="s">
        <v>40</v>
      </c>
      <c r="F57" s="16" t="s">
        <v>125</v>
      </c>
      <c r="G57" s="15">
        <v>104.2</v>
      </c>
      <c r="H57" s="15">
        <v>104.2</v>
      </c>
    </row>
    <row r="58" spans="2:8" ht="55.5" customHeight="1">
      <c r="B58" s="14" t="s">
        <v>53</v>
      </c>
      <c r="C58" s="14" t="s">
        <v>20</v>
      </c>
      <c r="D58" s="14" t="s">
        <v>130</v>
      </c>
      <c r="E58" s="14"/>
      <c r="F58" s="16" t="s">
        <v>150</v>
      </c>
      <c r="G58" s="20">
        <f aca="true" t="shared" si="5" ref="G58:H62">G59</f>
        <v>50.6</v>
      </c>
      <c r="H58" s="20">
        <f t="shared" si="5"/>
        <v>50.6</v>
      </c>
    </row>
    <row r="59" spans="2:8" ht="27" customHeight="1">
      <c r="B59" s="14" t="s">
        <v>53</v>
      </c>
      <c r="C59" s="14" t="s">
        <v>20</v>
      </c>
      <c r="D59" s="14" t="s">
        <v>151</v>
      </c>
      <c r="E59" s="14"/>
      <c r="F59" s="16" t="s">
        <v>152</v>
      </c>
      <c r="G59" s="20">
        <f t="shared" si="5"/>
        <v>50.6</v>
      </c>
      <c r="H59" s="20">
        <f t="shared" si="5"/>
        <v>50.6</v>
      </c>
    </row>
    <row r="60" spans="2:8" ht="18" customHeight="1">
      <c r="B60" s="14" t="s">
        <v>53</v>
      </c>
      <c r="C60" s="14" t="s">
        <v>20</v>
      </c>
      <c r="D60" s="14" t="s">
        <v>153</v>
      </c>
      <c r="E60" s="14"/>
      <c r="F60" s="16" t="s">
        <v>18</v>
      </c>
      <c r="G60" s="20">
        <f t="shared" si="5"/>
        <v>50.6</v>
      </c>
      <c r="H60" s="20">
        <f t="shared" si="5"/>
        <v>50.6</v>
      </c>
    </row>
    <row r="61" spans="2:8" ht="27" customHeight="1">
      <c r="B61" s="14" t="s">
        <v>53</v>
      </c>
      <c r="C61" s="14" t="s">
        <v>20</v>
      </c>
      <c r="D61" s="14" t="s">
        <v>153</v>
      </c>
      <c r="E61" s="14" t="s">
        <v>47</v>
      </c>
      <c r="F61" s="16" t="s">
        <v>94</v>
      </c>
      <c r="G61" s="20">
        <f t="shared" si="5"/>
        <v>50.6</v>
      </c>
      <c r="H61" s="20">
        <f t="shared" si="5"/>
        <v>50.6</v>
      </c>
    </row>
    <row r="62" spans="2:8" ht="26.25">
      <c r="B62" s="14" t="s">
        <v>53</v>
      </c>
      <c r="C62" s="14" t="s">
        <v>20</v>
      </c>
      <c r="D62" s="14" t="s">
        <v>153</v>
      </c>
      <c r="E62" s="14" t="s">
        <v>60</v>
      </c>
      <c r="F62" s="16" t="s">
        <v>61</v>
      </c>
      <c r="G62" s="20">
        <f t="shared" si="5"/>
        <v>50.6</v>
      </c>
      <c r="H62" s="20">
        <f t="shared" si="5"/>
        <v>50.6</v>
      </c>
    </row>
    <row r="63" spans="2:8" ht="17.25" customHeight="1">
      <c r="B63" s="14" t="s">
        <v>53</v>
      </c>
      <c r="C63" s="14" t="s">
        <v>20</v>
      </c>
      <c r="D63" s="14" t="s">
        <v>153</v>
      </c>
      <c r="E63" s="14" t="s">
        <v>40</v>
      </c>
      <c r="F63" s="16" t="s">
        <v>125</v>
      </c>
      <c r="G63" s="20">
        <v>50.6</v>
      </c>
      <c r="H63" s="20">
        <v>50.6</v>
      </c>
    </row>
    <row r="64" spans="2:8" ht="42" customHeight="1">
      <c r="B64" s="14" t="s">
        <v>53</v>
      </c>
      <c r="C64" s="14" t="s">
        <v>20</v>
      </c>
      <c r="D64" s="14" t="s">
        <v>126</v>
      </c>
      <c r="E64" s="14"/>
      <c r="F64" s="16" t="s">
        <v>196</v>
      </c>
      <c r="G64" s="15">
        <f>G65</f>
        <v>44587</v>
      </c>
      <c r="H64" s="15">
        <f>H65</f>
        <v>44587</v>
      </c>
    </row>
    <row r="65" spans="2:8" ht="28.5" customHeight="1">
      <c r="B65" s="14" t="s">
        <v>53</v>
      </c>
      <c r="C65" s="14" t="s">
        <v>20</v>
      </c>
      <c r="D65" s="14" t="s">
        <v>127</v>
      </c>
      <c r="E65" s="14" t="s">
        <v>10</v>
      </c>
      <c r="F65" s="16" t="s">
        <v>128</v>
      </c>
      <c r="G65" s="15">
        <f>G66</f>
        <v>44587</v>
      </c>
      <c r="H65" s="15">
        <f>H66</f>
        <v>44587</v>
      </c>
    </row>
    <row r="66" spans="2:8" ht="18" customHeight="1">
      <c r="B66" s="14" t="s">
        <v>53</v>
      </c>
      <c r="C66" s="14" t="s">
        <v>20</v>
      </c>
      <c r="D66" s="14" t="s">
        <v>131</v>
      </c>
      <c r="E66" s="14" t="s">
        <v>10</v>
      </c>
      <c r="F66" s="16" t="s">
        <v>18</v>
      </c>
      <c r="G66" s="15">
        <f>G67+G71+G76</f>
        <v>44587</v>
      </c>
      <c r="H66" s="15">
        <f>H67+H71+H76</f>
        <v>44587</v>
      </c>
    </row>
    <row r="67" spans="2:8" ht="71.25" customHeight="1">
      <c r="B67" s="14" t="s">
        <v>53</v>
      </c>
      <c r="C67" s="14" t="s">
        <v>20</v>
      </c>
      <c r="D67" s="14" t="s">
        <v>131</v>
      </c>
      <c r="E67" s="14" t="s">
        <v>46</v>
      </c>
      <c r="F67" s="16" t="s">
        <v>45</v>
      </c>
      <c r="G67" s="15">
        <f>G68</f>
        <v>32818.8</v>
      </c>
      <c r="H67" s="15">
        <f>H68</f>
        <v>32818.8</v>
      </c>
    </row>
    <row r="68" spans="2:8" ht="26.25" customHeight="1">
      <c r="B68" s="14" t="s">
        <v>53</v>
      </c>
      <c r="C68" s="14" t="s">
        <v>20</v>
      </c>
      <c r="D68" s="14" t="s">
        <v>131</v>
      </c>
      <c r="E68" s="14" t="s">
        <v>57</v>
      </c>
      <c r="F68" s="16" t="s">
        <v>58</v>
      </c>
      <c r="G68" s="15">
        <f>G69+G70</f>
        <v>32818.8</v>
      </c>
      <c r="H68" s="15">
        <f>H69+H70</f>
        <v>32818.8</v>
      </c>
    </row>
    <row r="69" spans="2:8" ht="26.25">
      <c r="B69" s="14" t="s">
        <v>53</v>
      </c>
      <c r="C69" s="14" t="s">
        <v>20</v>
      </c>
      <c r="D69" s="14" t="s">
        <v>131</v>
      </c>
      <c r="E69" s="14" t="s">
        <v>39</v>
      </c>
      <c r="F69" s="16" t="s">
        <v>88</v>
      </c>
      <c r="G69" s="15">
        <v>25206.4</v>
      </c>
      <c r="H69" s="15">
        <v>25206.4</v>
      </c>
    </row>
    <row r="70" spans="2:8" ht="42" customHeight="1">
      <c r="B70" s="14" t="s">
        <v>53</v>
      </c>
      <c r="C70" s="14" t="s">
        <v>20</v>
      </c>
      <c r="D70" s="14" t="s">
        <v>131</v>
      </c>
      <c r="E70" s="14" t="s">
        <v>87</v>
      </c>
      <c r="F70" s="16" t="s">
        <v>89</v>
      </c>
      <c r="G70" s="15">
        <v>7612.4</v>
      </c>
      <c r="H70" s="15">
        <v>7612.4</v>
      </c>
    </row>
    <row r="71" spans="2:8" ht="27" customHeight="1">
      <c r="B71" s="14" t="s">
        <v>53</v>
      </c>
      <c r="C71" s="14" t="s">
        <v>20</v>
      </c>
      <c r="D71" s="14" t="s">
        <v>131</v>
      </c>
      <c r="E71" s="14" t="s">
        <v>47</v>
      </c>
      <c r="F71" s="16" t="s">
        <v>94</v>
      </c>
      <c r="G71" s="15">
        <f>G72</f>
        <v>11759.5</v>
      </c>
      <c r="H71" s="15">
        <f>H72</f>
        <v>11759.5</v>
      </c>
    </row>
    <row r="72" spans="2:8" ht="30.75" customHeight="1">
      <c r="B72" s="14" t="s">
        <v>53</v>
      </c>
      <c r="C72" s="14" t="s">
        <v>20</v>
      </c>
      <c r="D72" s="14" t="s">
        <v>131</v>
      </c>
      <c r="E72" s="14" t="s">
        <v>60</v>
      </c>
      <c r="F72" s="16" t="s">
        <v>61</v>
      </c>
      <c r="G72" s="15">
        <f>G73+G74+G75</f>
        <v>11759.5</v>
      </c>
      <c r="H72" s="15">
        <f>H73+H74+H75</f>
        <v>11759.5</v>
      </c>
    </row>
    <row r="73" spans="2:8" ht="27" customHeight="1">
      <c r="B73" s="14" t="s">
        <v>53</v>
      </c>
      <c r="C73" s="14" t="s">
        <v>20</v>
      </c>
      <c r="D73" s="14" t="s">
        <v>131</v>
      </c>
      <c r="E73" s="14" t="s">
        <v>41</v>
      </c>
      <c r="F73" s="16" t="s">
        <v>132</v>
      </c>
      <c r="G73" s="15">
        <v>1965</v>
      </c>
      <c r="H73" s="15">
        <v>1965</v>
      </c>
    </row>
    <row r="74" spans="2:8" ht="18" customHeight="1">
      <c r="B74" s="14" t="s">
        <v>53</v>
      </c>
      <c r="C74" s="14" t="s">
        <v>20</v>
      </c>
      <c r="D74" s="14" t="s">
        <v>131</v>
      </c>
      <c r="E74" s="14" t="s">
        <v>40</v>
      </c>
      <c r="F74" s="16" t="s">
        <v>125</v>
      </c>
      <c r="G74" s="15">
        <v>8238.5</v>
      </c>
      <c r="H74" s="15">
        <v>8238.5</v>
      </c>
    </row>
    <row r="75" spans="2:8" ht="18" customHeight="1">
      <c r="B75" s="14" t="s">
        <v>53</v>
      </c>
      <c r="C75" s="14" t="s">
        <v>20</v>
      </c>
      <c r="D75" s="14" t="s">
        <v>131</v>
      </c>
      <c r="E75" s="14" t="s">
        <v>175</v>
      </c>
      <c r="F75" s="16" t="s">
        <v>176</v>
      </c>
      <c r="G75" s="15">
        <v>1556</v>
      </c>
      <c r="H75" s="15">
        <v>1556</v>
      </c>
    </row>
    <row r="76" spans="2:8" ht="18" customHeight="1">
      <c r="B76" s="14" t="s">
        <v>53</v>
      </c>
      <c r="C76" s="14" t="s">
        <v>20</v>
      </c>
      <c r="D76" s="14" t="s">
        <v>131</v>
      </c>
      <c r="E76" s="14" t="s">
        <v>49</v>
      </c>
      <c r="F76" s="16" t="s">
        <v>48</v>
      </c>
      <c r="G76" s="15">
        <f>G77</f>
        <v>8.7</v>
      </c>
      <c r="H76" s="15">
        <f>H77</f>
        <v>8.7</v>
      </c>
    </row>
    <row r="77" spans="2:8" ht="18" customHeight="1">
      <c r="B77" s="14" t="s">
        <v>53</v>
      </c>
      <c r="C77" s="14" t="s">
        <v>20</v>
      </c>
      <c r="D77" s="14" t="s">
        <v>131</v>
      </c>
      <c r="E77" s="14" t="s">
        <v>62</v>
      </c>
      <c r="F77" s="16" t="s">
        <v>63</v>
      </c>
      <c r="G77" s="15">
        <f>G78</f>
        <v>8.7</v>
      </c>
      <c r="H77" s="15">
        <f>H78</f>
        <v>8.7</v>
      </c>
    </row>
    <row r="78" spans="2:8" ht="18" customHeight="1">
      <c r="B78" s="14" t="s">
        <v>53</v>
      </c>
      <c r="C78" s="14" t="s">
        <v>20</v>
      </c>
      <c r="D78" s="14" t="s">
        <v>131</v>
      </c>
      <c r="E78" s="14" t="s">
        <v>42</v>
      </c>
      <c r="F78" s="16" t="s">
        <v>43</v>
      </c>
      <c r="G78" s="15">
        <v>8.7</v>
      </c>
      <c r="H78" s="15">
        <v>8.7</v>
      </c>
    </row>
    <row r="79" spans="2:8" ht="18" customHeight="1">
      <c r="B79" s="14" t="s">
        <v>53</v>
      </c>
      <c r="C79" s="21" t="s">
        <v>133</v>
      </c>
      <c r="D79" s="21"/>
      <c r="E79" s="21"/>
      <c r="F79" s="23" t="s">
        <v>134</v>
      </c>
      <c r="G79" s="20">
        <f aca="true" t="shared" si="6" ref="G79:H83">G80</f>
        <v>100</v>
      </c>
      <c r="H79" s="20">
        <f t="shared" si="6"/>
        <v>100</v>
      </c>
    </row>
    <row r="80" spans="2:8" ht="18" customHeight="1">
      <c r="B80" s="14" t="s">
        <v>53</v>
      </c>
      <c r="C80" s="21" t="s">
        <v>133</v>
      </c>
      <c r="D80" s="21" t="s">
        <v>90</v>
      </c>
      <c r="E80" s="21"/>
      <c r="F80" s="22" t="s">
        <v>91</v>
      </c>
      <c r="G80" s="20">
        <f t="shared" si="6"/>
        <v>100</v>
      </c>
      <c r="H80" s="20">
        <f t="shared" si="6"/>
        <v>100</v>
      </c>
    </row>
    <row r="81" spans="2:8" ht="26.25">
      <c r="B81" s="14" t="s">
        <v>53</v>
      </c>
      <c r="C81" s="21" t="s">
        <v>133</v>
      </c>
      <c r="D81" s="21" t="s">
        <v>135</v>
      </c>
      <c r="E81" s="21"/>
      <c r="F81" s="22" t="s">
        <v>136</v>
      </c>
      <c r="G81" s="20">
        <f t="shared" si="6"/>
        <v>100</v>
      </c>
      <c r="H81" s="20">
        <f t="shared" si="6"/>
        <v>100</v>
      </c>
    </row>
    <row r="82" spans="2:8" ht="26.25">
      <c r="B82" s="14" t="s">
        <v>53</v>
      </c>
      <c r="C82" s="21" t="s">
        <v>133</v>
      </c>
      <c r="D82" s="21" t="s">
        <v>137</v>
      </c>
      <c r="E82" s="21"/>
      <c r="F82" s="22" t="s">
        <v>138</v>
      </c>
      <c r="G82" s="20">
        <f t="shared" si="6"/>
        <v>100</v>
      </c>
      <c r="H82" s="20">
        <f t="shared" si="6"/>
        <v>100</v>
      </c>
    </row>
    <row r="83" spans="2:8" ht="18" customHeight="1">
      <c r="B83" s="14" t="s">
        <v>53</v>
      </c>
      <c r="C83" s="21" t="s">
        <v>133</v>
      </c>
      <c r="D83" s="21" t="s">
        <v>137</v>
      </c>
      <c r="E83" s="14" t="s">
        <v>49</v>
      </c>
      <c r="F83" s="22" t="s">
        <v>48</v>
      </c>
      <c r="G83" s="20">
        <f t="shared" si="6"/>
        <v>100</v>
      </c>
      <c r="H83" s="20">
        <f t="shared" si="6"/>
        <v>100</v>
      </c>
    </row>
    <row r="84" spans="2:8" ht="18" customHeight="1">
      <c r="B84" s="14" t="s">
        <v>53</v>
      </c>
      <c r="C84" s="21" t="s">
        <v>133</v>
      </c>
      <c r="D84" s="21" t="s">
        <v>137</v>
      </c>
      <c r="E84" s="14" t="s">
        <v>139</v>
      </c>
      <c r="F84" s="16" t="s">
        <v>140</v>
      </c>
      <c r="G84" s="20">
        <v>100</v>
      </c>
      <c r="H84" s="20">
        <v>100</v>
      </c>
    </row>
    <row r="85" spans="2:8" ht="18" customHeight="1">
      <c r="B85" s="14" t="s">
        <v>53</v>
      </c>
      <c r="C85" s="14" t="s">
        <v>21</v>
      </c>
      <c r="D85" s="14" t="s">
        <v>10</v>
      </c>
      <c r="E85" s="14" t="s">
        <v>10</v>
      </c>
      <c r="F85" s="16" t="s">
        <v>141</v>
      </c>
      <c r="G85" s="20">
        <f>G86+G95+G104</f>
        <v>1836.1000000000001</v>
      </c>
      <c r="H85" s="20">
        <f>H86+H95+H104</f>
        <v>1848.1000000000001</v>
      </c>
    </row>
    <row r="86" spans="2:8" ht="51.75">
      <c r="B86" s="14" t="s">
        <v>53</v>
      </c>
      <c r="C86" s="14" t="s">
        <v>21</v>
      </c>
      <c r="D86" s="14" t="s">
        <v>83</v>
      </c>
      <c r="E86" s="14" t="s">
        <v>10</v>
      </c>
      <c r="F86" s="16" t="s">
        <v>197</v>
      </c>
      <c r="G86" s="15">
        <f>G87</f>
        <v>1674.7</v>
      </c>
      <c r="H86" s="15">
        <f>H87</f>
        <v>1686.7</v>
      </c>
    </row>
    <row r="87" spans="2:8" ht="39">
      <c r="B87" s="14" t="s">
        <v>53</v>
      </c>
      <c r="C87" s="14" t="s">
        <v>21</v>
      </c>
      <c r="D87" s="14" t="s">
        <v>84</v>
      </c>
      <c r="E87" s="14"/>
      <c r="F87" s="16" t="s">
        <v>142</v>
      </c>
      <c r="G87" s="15">
        <f>G88</f>
        <v>1674.7</v>
      </c>
      <c r="H87" s="15">
        <f>H88</f>
        <v>1686.7</v>
      </c>
    </row>
    <row r="88" spans="2:8" ht="18" customHeight="1">
      <c r="B88" s="14" t="s">
        <v>53</v>
      </c>
      <c r="C88" s="14" t="s">
        <v>21</v>
      </c>
      <c r="D88" s="14" t="s">
        <v>115</v>
      </c>
      <c r="E88" s="14" t="s">
        <v>10</v>
      </c>
      <c r="F88" s="16" t="s">
        <v>22</v>
      </c>
      <c r="G88" s="15">
        <f>G89+G93</f>
        <v>1674.7</v>
      </c>
      <c r="H88" s="15">
        <f>H89+H93</f>
        <v>1686.7</v>
      </c>
    </row>
    <row r="89" spans="2:8" ht="26.25">
      <c r="B89" s="14" t="s">
        <v>53</v>
      </c>
      <c r="C89" s="14" t="s">
        <v>21</v>
      </c>
      <c r="D89" s="14" t="s">
        <v>115</v>
      </c>
      <c r="E89" s="14" t="s">
        <v>47</v>
      </c>
      <c r="F89" s="16" t="s">
        <v>94</v>
      </c>
      <c r="G89" s="15">
        <f>G90</f>
        <v>544.7</v>
      </c>
      <c r="H89" s="15">
        <f>H90</f>
        <v>556.7</v>
      </c>
    </row>
    <row r="90" spans="2:8" ht="26.25">
      <c r="B90" s="14" t="s">
        <v>53</v>
      </c>
      <c r="C90" s="14" t="s">
        <v>21</v>
      </c>
      <c r="D90" s="14" t="s">
        <v>115</v>
      </c>
      <c r="E90" s="14" t="s">
        <v>60</v>
      </c>
      <c r="F90" s="16" t="s">
        <v>61</v>
      </c>
      <c r="G90" s="15">
        <f>G91+G92</f>
        <v>544.7</v>
      </c>
      <c r="H90" s="15">
        <f>H91+H92</f>
        <v>556.7</v>
      </c>
    </row>
    <row r="91" spans="2:8" ht="18" customHeight="1">
      <c r="B91" s="14" t="s">
        <v>53</v>
      </c>
      <c r="C91" s="14" t="s">
        <v>21</v>
      </c>
      <c r="D91" s="14" t="s">
        <v>115</v>
      </c>
      <c r="E91" s="14" t="s">
        <v>40</v>
      </c>
      <c r="F91" s="16" t="s">
        <v>125</v>
      </c>
      <c r="G91" s="15">
        <v>171.7</v>
      </c>
      <c r="H91" s="15">
        <v>172.7</v>
      </c>
    </row>
    <row r="92" spans="2:8" ht="18" customHeight="1">
      <c r="B92" s="14" t="s">
        <v>53</v>
      </c>
      <c r="C92" s="14" t="s">
        <v>21</v>
      </c>
      <c r="D92" s="14" t="s">
        <v>115</v>
      </c>
      <c r="E92" s="14" t="s">
        <v>175</v>
      </c>
      <c r="F92" s="16" t="s">
        <v>176</v>
      </c>
      <c r="G92" s="15">
        <v>373</v>
      </c>
      <c r="H92" s="15">
        <v>384</v>
      </c>
    </row>
    <row r="93" spans="2:8" ht="17.25" customHeight="1">
      <c r="B93" s="14" t="s">
        <v>53</v>
      </c>
      <c r="C93" s="14" t="s">
        <v>21</v>
      </c>
      <c r="D93" s="14" t="s">
        <v>115</v>
      </c>
      <c r="E93" s="14" t="s">
        <v>102</v>
      </c>
      <c r="F93" s="16" t="s">
        <v>96</v>
      </c>
      <c r="G93" s="15">
        <f>G94</f>
        <v>1130</v>
      </c>
      <c r="H93" s="15">
        <f>H94</f>
        <v>1130</v>
      </c>
    </row>
    <row r="94" spans="2:8" ht="17.25" customHeight="1">
      <c r="B94" s="14" t="s">
        <v>53</v>
      </c>
      <c r="C94" s="14" t="s">
        <v>21</v>
      </c>
      <c r="D94" s="14" t="s">
        <v>115</v>
      </c>
      <c r="E94" s="14" t="s">
        <v>154</v>
      </c>
      <c r="F94" s="16" t="s">
        <v>155</v>
      </c>
      <c r="G94" s="15">
        <v>1130</v>
      </c>
      <c r="H94" s="15">
        <v>1130</v>
      </c>
    </row>
    <row r="95" spans="2:8" ht="39">
      <c r="B95" s="14" t="s">
        <v>53</v>
      </c>
      <c r="C95" s="14" t="s">
        <v>21</v>
      </c>
      <c r="D95" s="14" t="s">
        <v>126</v>
      </c>
      <c r="E95" s="14" t="s">
        <v>10</v>
      </c>
      <c r="F95" s="16" t="s">
        <v>196</v>
      </c>
      <c r="G95" s="15">
        <f>G96</f>
        <v>35</v>
      </c>
      <c r="H95" s="15">
        <f>H96</f>
        <v>35</v>
      </c>
    </row>
    <row r="96" spans="2:8" ht="39">
      <c r="B96" s="14" t="s">
        <v>53</v>
      </c>
      <c r="C96" s="14" t="s">
        <v>21</v>
      </c>
      <c r="D96" s="14" t="s">
        <v>143</v>
      </c>
      <c r="E96" s="14"/>
      <c r="F96" s="16" t="s">
        <v>144</v>
      </c>
      <c r="G96" s="15">
        <f>G97</f>
        <v>35</v>
      </c>
      <c r="H96" s="15">
        <f>H97</f>
        <v>35</v>
      </c>
    </row>
    <row r="97" spans="2:8" ht="17.25" customHeight="1">
      <c r="B97" s="14" t="s">
        <v>53</v>
      </c>
      <c r="C97" s="14" t="s">
        <v>21</v>
      </c>
      <c r="D97" s="14" t="s">
        <v>145</v>
      </c>
      <c r="E97" s="14" t="s">
        <v>10</v>
      </c>
      <c r="F97" s="16" t="s">
        <v>22</v>
      </c>
      <c r="G97" s="15">
        <f>G98+G101</f>
        <v>35</v>
      </c>
      <c r="H97" s="15">
        <f>H98+H101</f>
        <v>35</v>
      </c>
    </row>
    <row r="98" spans="2:8" ht="26.25">
      <c r="B98" s="14" t="s">
        <v>53</v>
      </c>
      <c r="C98" s="14" t="s">
        <v>21</v>
      </c>
      <c r="D98" s="14" t="s">
        <v>145</v>
      </c>
      <c r="E98" s="14" t="s">
        <v>47</v>
      </c>
      <c r="F98" s="16" t="s">
        <v>94</v>
      </c>
      <c r="G98" s="15">
        <f>G99</f>
        <v>0</v>
      </c>
      <c r="H98" s="15">
        <f>H99</f>
        <v>0</v>
      </c>
    </row>
    <row r="99" spans="2:8" ht="26.25">
      <c r="B99" s="14" t="s">
        <v>53</v>
      </c>
      <c r="C99" s="14" t="s">
        <v>21</v>
      </c>
      <c r="D99" s="14" t="s">
        <v>145</v>
      </c>
      <c r="E99" s="14" t="s">
        <v>60</v>
      </c>
      <c r="F99" s="16" t="s">
        <v>61</v>
      </c>
      <c r="G99" s="15">
        <f>G100</f>
        <v>0</v>
      </c>
      <c r="H99" s="15">
        <f>H100</f>
        <v>0</v>
      </c>
    </row>
    <row r="100" spans="2:8" ht="18" customHeight="1">
      <c r="B100" s="14" t="s">
        <v>53</v>
      </c>
      <c r="C100" s="14" t="s">
        <v>21</v>
      </c>
      <c r="D100" s="14" t="s">
        <v>145</v>
      </c>
      <c r="E100" s="14" t="s">
        <v>40</v>
      </c>
      <c r="F100" s="16" t="s">
        <v>125</v>
      </c>
      <c r="G100" s="15">
        <v>0</v>
      </c>
      <c r="H100" s="15">
        <v>0</v>
      </c>
    </row>
    <row r="101" spans="2:8" ht="18" customHeight="1">
      <c r="B101" s="14" t="s">
        <v>53</v>
      </c>
      <c r="C101" s="14" t="s">
        <v>21</v>
      </c>
      <c r="D101" s="14" t="s">
        <v>145</v>
      </c>
      <c r="E101" s="14" t="s">
        <v>102</v>
      </c>
      <c r="F101" s="16" t="s">
        <v>96</v>
      </c>
      <c r="G101" s="15">
        <f>G102</f>
        <v>35</v>
      </c>
      <c r="H101" s="15">
        <f>H102</f>
        <v>35</v>
      </c>
    </row>
    <row r="102" spans="2:8" ht="18" customHeight="1">
      <c r="B102" s="14" t="s">
        <v>53</v>
      </c>
      <c r="C102" s="14" t="s">
        <v>21</v>
      </c>
      <c r="D102" s="14" t="s">
        <v>145</v>
      </c>
      <c r="E102" s="14" t="s">
        <v>154</v>
      </c>
      <c r="F102" s="16" t="s">
        <v>155</v>
      </c>
      <c r="G102" s="15">
        <v>35</v>
      </c>
      <c r="H102" s="15">
        <v>35</v>
      </c>
    </row>
    <row r="103" spans="2:8" ht="18" customHeight="1">
      <c r="B103" s="14" t="s">
        <v>53</v>
      </c>
      <c r="C103" s="14" t="s">
        <v>21</v>
      </c>
      <c r="D103" s="14" t="s">
        <v>90</v>
      </c>
      <c r="E103" s="14"/>
      <c r="F103" s="22" t="s">
        <v>91</v>
      </c>
      <c r="G103" s="15">
        <f>G104</f>
        <v>126.4</v>
      </c>
      <c r="H103" s="15">
        <f>H104</f>
        <v>126.4</v>
      </c>
    </row>
    <row r="104" spans="2:8" ht="26.25">
      <c r="B104" s="14" t="s">
        <v>53</v>
      </c>
      <c r="C104" s="14" t="s">
        <v>21</v>
      </c>
      <c r="D104" s="14" t="s">
        <v>156</v>
      </c>
      <c r="E104" s="14"/>
      <c r="F104" s="16" t="s">
        <v>157</v>
      </c>
      <c r="G104" s="15">
        <f>G105+G108</f>
        <v>126.4</v>
      </c>
      <c r="H104" s="15">
        <f>H105+H108</f>
        <v>126.4</v>
      </c>
    </row>
    <row r="105" spans="2:8" ht="26.25" hidden="1">
      <c r="B105" s="14" t="s">
        <v>53</v>
      </c>
      <c r="C105" s="14" t="s">
        <v>21</v>
      </c>
      <c r="D105" s="14" t="s">
        <v>158</v>
      </c>
      <c r="E105" s="14" t="s">
        <v>47</v>
      </c>
      <c r="F105" s="16" t="s">
        <v>94</v>
      </c>
      <c r="G105" s="15">
        <f>G106</f>
        <v>0</v>
      </c>
      <c r="H105" s="15">
        <f>H106</f>
        <v>0</v>
      </c>
    </row>
    <row r="106" spans="2:8" ht="26.25" hidden="1">
      <c r="B106" s="14" t="s">
        <v>53</v>
      </c>
      <c r="C106" s="14" t="s">
        <v>21</v>
      </c>
      <c r="D106" s="14" t="s">
        <v>158</v>
      </c>
      <c r="E106" s="14" t="s">
        <v>60</v>
      </c>
      <c r="F106" s="16" t="s">
        <v>61</v>
      </c>
      <c r="G106" s="15">
        <f>G107</f>
        <v>0</v>
      </c>
      <c r="H106" s="15">
        <f>H107</f>
        <v>0</v>
      </c>
    </row>
    <row r="107" spans="2:8" ht="15.75" hidden="1">
      <c r="B107" s="14" t="s">
        <v>53</v>
      </c>
      <c r="C107" s="14" t="s">
        <v>21</v>
      </c>
      <c r="D107" s="14" t="s">
        <v>158</v>
      </c>
      <c r="E107" s="14" t="s">
        <v>40</v>
      </c>
      <c r="F107" s="16" t="s">
        <v>125</v>
      </c>
      <c r="G107" s="15">
        <v>0</v>
      </c>
      <c r="H107" s="15">
        <v>0</v>
      </c>
    </row>
    <row r="108" spans="2:8" ht="18" customHeight="1">
      <c r="B108" s="14" t="s">
        <v>53</v>
      </c>
      <c r="C108" s="14" t="s">
        <v>21</v>
      </c>
      <c r="D108" s="14" t="s">
        <v>158</v>
      </c>
      <c r="E108" s="14" t="s">
        <v>102</v>
      </c>
      <c r="F108" s="16" t="s">
        <v>96</v>
      </c>
      <c r="G108" s="15">
        <f>G109</f>
        <v>126.4</v>
      </c>
      <c r="H108" s="15">
        <f>H109</f>
        <v>126.4</v>
      </c>
    </row>
    <row r="109" spans="2:8" ht="18" customHeight="1">
      <c r="B109" s="14" t="s">
        <v>53</v>
      </c>
      <c r="C109" s="14" t="s">
        <v>21</v>
      </c>
      <c r="D109" s="14" t="s">
        <v>158</v>
      </c>
      <c r="E109" s="14" t="s">
        <v>154</v>
      </c>
      <c r="F109" s="16" t="s">
        <v>155</v>
      </c>
      <c r="G109" s="15">
        <v>126.4</v>
      </c>
      <c r="H109" s="15">
        <v>126.4</v>
      </c>
    </row>
    <row r="110" spans="2:8" ht="18" customHeight="1">
      <c r="B110" s="14" t="s">
        <v>53</v>
      </c>
      <c r="C110" s="14" t="s">
        <v>24</v>
      </c>
      <c r="D110" s="14" t="s">
        <v>10</v>
      </c>
      <c r="E110" s="14" t="s">
        <v>10</v>
      </c>
      <c r="F110" s="16" t="s">
        <v>23</v>
      </c>
      <c r="G110" s="15">
        <f>G111</f>
        <v>65785.4</v>
      </c>
      <c r="H110" s="15">
        <f>H111</f>
        <v>62396.5</v>
      </c>
    </row>
    <row r="111" spans="2:8" ht="18" customHeight="1">
      <c r="B111" s="14" t="s">
        <v>53</v>
      </c>
      <c r="C111" s="14" t="s">
        <v>26</v>
      </c>
      <c r="D111" s="14" t="s">
        <v>10</v>
      </c>
      <c r="E111" s="14" t="s">
        <v>10</v>
      </c>
      <c r="F111" s="16" t="s">
        <v>25</v>
      </c>
      <c r="G111" s="15">
        <f>G112+G132+G125</f>
        <v>65785.4</v>
      </c>
      <c r="H111" s="15">
        <f>H112+H132+H125</f>
        <v>62396.5</v>
      </c>
    </row>
    <row r="112" spans="2:8" ht="39">
      <c r="B112" s="14" t="s">
        <v>53</v>
      </c>
      <c r="C112" s="14" t="s">
        <v>26</v>
      </c>
      <c r="D112" s="14" t="s">
        <v>69</v>
      </c>
      <c r="E112" s="14" t="s">
        <v>10</v>
      </c>
      <c r="F112" s="16" t="s">
        <v>198</v>
      </c>
      <c r="G112" s="15">
        <f>G113+G120</f>
        <v>47112.4</v>
      </c>
      <c r="H112" s="15">
        <f>H113+H120</f>
        <v>42585.5</v>
      </c>
    </row>
    <row r="113" spans="2:8" ht="18" customHeight="1">
      <c r="B113" s="14" t="s">
        <v>53</v>
      </c>
      <c r="C113" s="14" t="s">
        <v>26</v>
      </c>
      <c r="D113" s="14" t="s">
        <v>70</v>
      </c>
      <c r="E113" s="14" t="s">
        <v>10</v>
      </c>
      <c r="F113" s="16" t="s">
        <v>71</v>
      </c>
      <c r="G113" s="15">
        <f aca="true" t="shared" si="7" ref="G113:H115">G114</f>
        <v>37112.4</v>
      </c>
      <c r="H113" s="15">
        <f t="shared" si="7"/>
        <v>33735.5</v>
      </c>
    </row>
    <row r="114" spans="2:8" ht="26.25">
      <c r="B114" s="14" t="s">
        <v>53</v>
      </c>
      <c r="C114" s="14" t="s">
        <v>26</v>
      </c>
      <c r="D114" s="14" t="s">
        <v>116</v>
      </c>
      <c r="E114" s="14" t="s">
        <v>10</v>
      </c>
      <c r="F114" s="16" t="s">
        <v>72</v>
      </c>
      <c r="G114" s="15">
        <f>G115</f>
        <v>37112.4</v>
      </c>
      <c r="H114" s="15">
        <f t="shared" si="7"/>
        <v>33735.5</v>
      </c>
    </row>
    <row r="115" spans="2:8" ht="26.25">
      <c r="B115" s="14" t="s">
        <v>53</v>
      </c>
      <c r="C115" s="14" t="s">
        <v>26</v>
      </c>
      <c r="D115" s="14" t="s">
        <v>116</v>
      </c>
      <c r="E115" s="14" t="s">
        <v>47</v>
      </c>
      <c r="F115" s="16" t="s">
        <v>94</v>
      </c>
      <c r="G115" s="15">
        <f t="shared" si="7"/>
        <v>37112.4</v>
      </c>
      <c r="H115" s="15">
        <f t="shared" si="7"/>
        <v>33735.5</v>
      </c>
    </row>
    <row r="116" spans="2:8" ht="26.25">
      <c r="B116" s="14" t="s">
        <v>53</v>
      </c>
      <c r="C116" s="14" t="s">
        <v>26</v>
      </c>
      <c r="D116" s="14" t="s">
        <v>116</v>
      </c>
      <c r="E116" s="14" t="s">
        <v>60</v>
      </c>
      <c r="F116" s="16" t="s">
        <v>61</v>
      </c>
      <c r="G116" s="15">
        <f>G118+G119+G117</f>
        <v>37112.4</v>
      </c>
      <c r="H116" s="15">
        <f>H118+H119+H117</f>
        <v>33735.5</v>
      </c>
    </row>
    <row r="117" spans="2:8" ht="26.25">
      <c r="B117" s="14" t="s">
        <v>53</v>
      </c>
      <c r="C117" s="14" t="s">
        <v>26</v>
      </c>
      <c r="D117" s="14" t="s">
        <v>116</v>
      </c>
      <c r="E117" s="14" t="s">
        <v>41</v>
      </c>
      <c r="F117" s="16" t="s">
        <v>132</v>
      </c>
      <c r="G117" s="15">
        <v>550</v>
      </c>
      <c r="H117" s="15">
        <v>550</v>
      </c>
    </row>
    <row r="118" spans="2:8" ht="18" customHeight="1">
      <c r="B118" s="14" t="s">
        <v>53</v>
      </c>
      <c r="C118" s="14" t="s">
        <v>26</v>
      </c>
      <c r="D118" s="14" t="s">
        <v>116</v>
      </c>
      <c r="E118" s="14" t="s">
        <v>40</v>
      </c>
      <c r="F118" s="16" t="s">
        <v>125</v>
      </c>
      <c r="G118" s="15">
        <v>35962.4</v>
      </c>
      <c r="H118" s="15">
        <v>32585.5</v>
      </c>
    </row>
    <row r="119" spans="2:8" ht="18" customHeight="1">
      <c r="B119" s="14" t="s">
        <v>53</v>
      </c>
      <c r="C119" s="14" t="s">
        <v>26</v>
      </c>
      <c r="D119" s="14" t="s">
        <v>116</v>
      </c>
      <c r="E119" s="14" t="s">
        <v>175</v>
      </c>
      <c r="F119" s="16" t="s">
        <v>176</v>
      </c>
      <c r="G119" s="15">
        <v>600</v>
      </c>
      <c r="H119" s="15">
        <v>600</v>
      </c>
    </row>
    <row r="120" spans="2:8" ht="18" customHeight="1">
      <c r="B120" s="14" t="s">
        <v>53</v>
      </c>
      <c r="C120" s="14" t="s">
        <v>26</v>
      </c>
      <c r="D120" s="14" t="s">
        <v>73</v>
      </c>
      <c r="E120" s="14" t="s">
        <v>10</v>
      </c>
      <c r="F120" s="16" t="s">
        <v>74</v>
      </c>
      <c r="G120" s="15">
        <f aca="true" t="shared" si="8" ref="G120:H123">G121</f>
        <v>10000</v>
      </c>
      <c r="H120" s="15">
        <f t="shared" si="8"/>
        <v>8850</v>
      </c>
    </row>
    <row r="121" spans="2:8" ht="26.25">
      <c r="B121" s="14" t="s">
        <v>53</v>
      </c>
      <c r="C121" s="14" t="s">
        <v>26</v>
      </c>
      <c r="D121" s="14" t="s">
        <v>117</v>
      </c>
      <c r="E121" s="14" t="s">
        <v>10</v>
      </c>
      <c r="F121" s="16" t="s">
        <v>72</v>
      </c>
      <c r="G121" s="15">
        <f t="shared" si="8"/>
        <v>10000</v>
      </c>
      <c r="H121" s="15">
        <f t="shared" si="8"/>
        <v>8850</v>
      </c>
    </row>
    <row r="122" spans="2:8" ht="26.25">
      <c r="B122" s="14" t="s">
        <v>53</v>
      </c>
      <c r="C122" s="14" t="s">
        <v>26</v>
      </c>
      <c r="D122" s="14" t="s">
        <v>117</v>
      </c>
      <c r="E122" s="14" t="s">
        <v>47</v>
      </c>
      <c r="F122" s="16" t="s">
        <v>94</v>
      </c>
      <c r="G122" s="15">
        <f t="shared" si="8"/>
        <v>10000</v>
      </c>
      <c r="H122" s="15">
        <f t="shared" si="8"/>
        <v>8850</v>
      </c>
    </row>
    <row r="123" spans="2:8" ht="26.25">
      <c r="B123" s="14" t="s">
        <v>53</v>
      </c>
      <c r="C123" s="14" t="s">
        <v>26</v>
      </c>
      <c r="D123" s="14" t="s">
        <v>117</v>
      </c>
      <c r="E123" s="14" t="s">
        <v>60</v>
      </c>
      <c r="F123" s="16" t="s">
        <v>61</v>
      </c>
      <c r="G123" s="15">
        <f t="shared" si="8"/>
        <v>10000</v>
      </c>
      <c r="H123" s="15">
        <f t="shared" si="8"/>
        <v>8850</v>
      </c>
    </row>
    <row r="124" spans="2:8" ht="18" customHeight="1">
      <c r="B124" s="14" t="s">
        <v>53</v>
      </c>
      <c r="C124" s="14" t="s">
        <v>26</v>
      </c>
      <c r="D124" s="14" t="s">
        <v>117</v>
      </c>
      <c r="E124" s="14" t="s">
        <v>40</v>
      </c>
      <c r="F124" s="16" t="s">
        <v>125</v>
      </c>
      <c r="G124" s="15">
        <v>10000</v>
      </c>
      <c r="H124" s="15">
        <v>8850</v>
      </c>
    </row>
    <row r="125" spans="2:8" ht="52.5" customHeight="1">
      <c r="B125" s="14" t="s">
        <v>53</v>
      </c>
      <c r="C125" s="14" t="s">
        <v>26</v>
      </c>
      <c r="D125" s="14" t="s">
        <v>183</v>
      </c>
      <c r="E125" s="14" t="s">
        <v>10</v>
      </c>
      <c r="F125" s="16" t="s">
        <v>184</v>
      </c>
      <c r="G125" s="15">
        <f aca="true" t="shared" si="9" ref="G125:H130">G126</f>
        <v>1210.5</v>
      </c>
      <c r="H125" s="15">
        <f t="shared" si="9"/>
        <v>1150</v>
      </c>
    </row>
    <row r="126" spans="2:8" ht="28.5" customHeight="1">
      <c r="B126" s="14" t="s">
        <v>53</v>
      </c>
      <c r="C126" s="14" t="s">
        <v>26</v>
      </c>
      <c r="D126" s="14" t="s">
        <v>185</v>
      </c>
      <c r="E126" s="14" t="s">
        <v>10</v>
      </c>
      <c r="F126" s="16" t="s">
        <v>186</v>
      </c>
      <c r="G126" s="15">
        <f t="shared" si="9"/>
        <v>1210.5</v>
      </c>
      <c r="H126" s="15">
        <f t="shared" si="9"/>
        <v>1150</v>
      </c>
    </row>
    <row r="127" spans="2:8" ht="34.5" customHeight="1">
      <c r="B127" s="14" t="s">
        <v>53</v>
      </c>
      <c r="C127" s="14" t="s">
        <v>26</v>
      </c>
      <c r="D127" s="14" t="s">
        <v>187</v>
      </c>
      <c r="E127" s="14"/>
      <c r="F127" s="16" t="s">
        <v>188</v>
      </c>
      <c r="G127" s="15">
        <f t="shared" si="9"/>
        <v>1210.5</v>
      </c>
      <c r="H127" s="15">
        <f t="shared" si="9"/>
        <v>1150</v>
      </c>
    </row>
    <row r="128" spans="2:8" ht="32.25" customHeight="1">
      <c r="B128" s="14" t="s">
        <v>53</v>
      </c>
      <c r="C128" s="14" t="s">
        <v>26</v>
      </c>
      <c r="D128" s="14" t="s">
        <v>189</v>
      </c>
      <c r="E128" s="14" t="s">
        <v>10</v>
      </c>
      <c r="F128" s="16" t="s">
        <v>190</v>
      </c>
      <c r="G128" s="15">
        <f t="shared" si="9"/>
        <v>1210.5</v>
      </c>
      <c r="H128" s="15">
        <f t="shared" si="9"/>
        <v>1150</v>
      </c>
    </row>
    <row r="129" spans="2:8" ht="34.5" customHeight="1">
      <c r="B129" s="14" t="s">
        <v>53</v>
      </c>
      <c r="C129" s="14" t="s">
        <v>26</v>
      </c>
      <c r="D129" s="14" t="s">
        <v>189</v>
      </c>
      <c r="E129" s="14" t="s">
        <v>47</v>
      </c>
      <c r="F129" s="16" t="s">
        <v>94</v>
      </c>
      <c r="G129" s="15">
        <f t="shared" si="9"/>
        <v>1210.5</v>
      </c>
      <c r="H129" s="15">
        <f t="shared" si="9"/>
        <v>1150</v>
      </c>
    </row>
    <row r="130" spans="2:8" ht="36.75" customHeight="1">
      <c r="B130" s="14" t="s">
        <v>53</v>
      </c>
      <c r="C130" s="14" t="s">
        <v>26</v>
      </c>
      <c r="D130" s="14" t="s">
        <v>189</v>
      </c>
      <c r="E130" s="14" t="s">
        <v>60</v>
      </c>
      <c r="F130" s="16" t="s">
        <v>61</v>
      </c>
      <c r="G130" s="15">
        <f t="shared" si="9"/>
        <v>1210.5</v>
      </c>
      <c r="H130" s="15">
        <f t="shared" si="9"/>
        <v>1150</v>
      </c>
    </row>
    <row r="131" spans="2:8" ht="27.75" customHeight="1">
      <c r="B131" s="14" t="s">
        <v>53</v>
      </c>
      <c r="C131" s="14" t="s">
        <v>26</v>
      </c>
      <c r="D131" s="14" t="s">
        <v>189</v>
      </c>
      <c r="E131" s="14" t="s">
        <v>40</v>
      </c>
      <c r="F131" s="16" t="s">
        <v>125</v>
      </c>
      <c r="G131" s="15">
        <v>1210.5</v>
      </c>
      <c r="H131" s="15">
        <v>1150</v>
      </c>
    </row>
    <row r="132" spans="2:8" ht="42" customHeight="1">
      <c r="B132" s="14" t="s">
        <v>53</v>
      </c>
      <c r="C132" s="14" t="s">
        <v>26</v>
      </c>
      <c r="D132" s="14" t="s">
        <v>159</v>
      </c>
      <c r="E132" s="14" t="s">
        <v>10</v>
      </c>
      <c r="F132" s="16" t="s">
        <v>160</v>
      </c>
      <c r="G132" s="15">
        <f>G133+G138</f>
        <v>17462.5</v>
      </c>
      <c r="H132" s="15">
        <f>H133+H138</f>
        <v>18661</v>
      </c>
    </row>
    <row r="133" spans="2:8" ht="26.25">
      <c r="B133" s="14" t="s">
        <v>53</v>
      </c>
      <c r="C133" s="14" t="s">
        <v>26</v>
      </c>
      <c r="D133" s="14" t="s">
        <v>178</v>
      </c>
      <c r="E133" s="14" t="s">
        <v>10</v>
      </c>
      <c r="F133" s="16" t="s">
        <v>162</v>
      </c>
      <c r="G133" s="15">
        <f aca="true" t="shared" si="10" ref="G133:H136">G134</f>
        <v>15462.5</v>
      </c>
      <c r="H133" s="15">
        <f t="shared" si="10"/>
        <v>16661</v>
      </c>
    </row>
    <row r="134" spans="2:8" ht="26.25">
      <c r="B134" s="14" t="s">
        <v>53</v>
      </c>
      <c r="C134" s="14" t="s">
        <v>26</v>
      </c>
      <c r="D134" s="14" t="s">
        <v>161</v>
      </c>
      <c r="E134" s="14"/>
      <c r="F134" s="16" t="s">
        <v>72</v>
      </c>
      <c r="G134" s="15">
        <f t="shared" si="10"/>
        <v>15462.5</v>
      </c>
      <c r="H134" s="15">
        <f t="shared" si="10"/>
        <v>16661</v>
      </c>
    </row>
    <row r="135" spans="2:8" ht="26.25">
      <c r="B135" s="14" t="s">
        <v>53</v>
      </c>
      <c r="C135" s="14" t="s">
        <v>26</v>
      </c>
      <c r="D135" s="14" t="s">
        <v>161</v>
      </c>
      <c r="E135" s="14" t="s">
        <v>47</v>
      </c>
      <c r="F135" s="16" t="s">
        <v>94</v>
      </c>
      <c r="G135" s="15">
        <f t="shared" si="10"/>
        <v>15462.5</v>
      </c>
      <c r="H135" s="15">
        <f t="shared" si="10"/>
        <v>16661</v>
      </c>
    </row>
    <row r="136" spans="2:8" ht="26.25">
      <c r="B136" s="14" t="s">
        <v>53</v>
      </c>
      <c r="C136" s="14" t="s">
        <v>26</v>
      </c>
      <c r="D136" s="14" t="s">
        <v>161</v>
      </c>
      <c r="E136" s="14" t="s">
        <v>60</v>
      </c>
      <c r="F136" s="16" t="s">
        <v>61</v>
      </c>
      <c r="G136" s="15">
        <f t="shared" si="10"/>
        <v>15462.5</v>
      </c>
      <c r="H136" s="15">
        <f t="shared" si="10"/>
        <v>16661</v>
      </c>
    </row>
    <row r="137" spans="2:8" ht="18" customHeight="1">
      <c r="B137" s="14" t="s">
        <v>53</v>
      </c>
      <c r="C137" s="14" t="s">
        <v>26</v>
      </c>
      <c r="D137" s="14" t="s">
        <v>161</v>
      </c>
      <c r="E137" s="14" t="s">
        <v>40</v>
      </c>
      <c r="F137" s="16" t="s">
        <v>125</v>
      </c>
      <c r="G137" s="15">
        <v>15462.5</v>
      </c>
      <c r="H137" s="15">
        <v>16661</v>
      </c>
    </row>
    <row r="138" spans="2:8" ht="25.5" customHeight="1">
      <c r="B138" s="14" t="s">
        <v>53</v>
      </c>
      <c r="C138" s="14" t="s">
        <v>26</v>
      </c>
      <c r="D138" s="14" t="s">
        <v>179</v>
      </c>
      <c r="E138" s="14" t="s">
        <v>10</v>
      </c>
      <c r="F138" s="16" t="s">
        <v>164</v>
      </c>
      <c r="G138" s="15">
        <f aca="true" t="shared" si="11" ref="G138:H141">G139</f>
        <v>2000</v>
      </c>
      <c r="H138" s="15">
        <f t="shared" si="11"/>
        <v>2000</v>
      </c>
    </row>
    <row r="139" spans="2:8" ht="28.5" customHeight="1">
      <c r="B139" s="14" t="s">
        <v>53</v>
      </c>
      <c r="C139" s="14" t="s">
        <v>26</v>
      </c>
      <c r="D139" s="14" t="s">
        <v>163</v>
      </c>
      <c r="E139" s="14"/>
      <c r="F139" s="16" t="s">
        <v>72</v>
      </c>
      <c r="G139" s="15">
        <f t="shared" si="11"/>
        <v>2000</v>
      </c>
      <c r="H139" s="15">
        <f t="shared" si="11"/>
        <v>2000</v>
      </c>
    </row>
    <row r="140" spans="2:8" ht="26.25">
      <c r="B140" s="14" t="s">
        <v>53</v>
      </c>
      <c r="C140" s="14" t="s">
        <v>26</v>
      </c>
      <c r="D140" s="14" t="s">
        <v>163</v>
      </c>
      <c r="E140" s="14" t="s">
        <v>47</v>
      </c>
      <c r="F140" s="16" t="s">
        <v>94</v>
      </c>
      <c r="G140" s="15">
        <f t="shared" si="11"/>
        <v>2000</v>
      </c>
      <c r="H140" s="15">
        <f t="shared" si="11"/>
        <v>2000</v>
      </c>
    </row>
    <row r="141" spans="2:8" ht="26.25">
      <c r="B141" s="14" t="s">
        <v>53</v>
      </c>
      <c r="C141" s="14" t="s">
        <v>26</v>
      </c>
      <c r="D141" s="14" t="s">
        <v>163</v>
      </c>
      <c r="E141" s="14" t="s">
        <v>60</v>
      </c>
      <c r="F141" s="16" t="s">
        <v>61</v>
      </c>
      <c r="G141" s="15">
        <f t="shared" si="11"/>
        <v>2000</v>
      </c>
      <c r="H141" s="15">
        <f t="shared" si="11"/>
        <v>2000</v>
      </c>
    </row>
    <row r="142" spans="2:8" ht="18" customHeight="1">
      <c r="B142" s="14" t="s">
        <v>53</v>
      </c>
      <c r="C142" s="14" t="s">
        <v>26</v>
      </c>
      <c r="D142" s="14" t="s">
        <v>163</v>
      </c>
      <c r="E142" s="14" t="s">
        <v>40</v>
      </c>
      <c r="F142" s="16" t="s">
        <v>125</v>
      </c>
      <c r="G142" s="15">
        <v>2000</v>
      </c>
      <c r="H142" s="15">
        <v>2000</v>
      </c>
    </row>
    <row r="143" spans="2:8" ht="18" customHeight="1">
      <c r="B143" s="14" t="s">
        <v>53</v>
      </c>
      <c r="C143" s="14" t="s">
        <v>50</v>
      </c>
      <c r="D143" s="14"/>
      <c r="E143" s="14"/>
      <c r="F143" s="16" t="s">
        <v>51</v>
      </c>
      <c r="G143" s="15">
        <f aca="true" t="shared" si="12" ref="G143:H146">G144</f>
        <v>1245</v>
      </c>
      <c r="H143" s="15">
        <f t="shared" si="12"/>
        <v>1245</v>
      </c>
    </row>
    <row r="144" spans="2:8" ht="18" customHeight="1">
      <c r="B144" s="14" t="s">
        <v>53</v>
      </c>
      <c r="C144" s="14" t="s">
        <v>27</v>
      </c>
      <c r="D144" s="14" t="s">
        <v>10</v>
      </c>
      <c r="E144" s="14" t="s">
        <v>10</v>
      </c>
      <c r="F144" s="16" t="s">
        <v>95</v>
      </c>
      <c r="G144" s="15">
        <f t="shared" si="12"/>
        <v>1245</v>
      </c>
      <c r="H144" s="15">
        <f t="shared" si="12"/>
        <v>1245</v>
      </c>
    </row>
    <row r="145" spans="2:8" ht="28.5" customHeight="1">
      <c r="B145" s="14" t="s">
        <v>53</v>
      </c>
      <c r="C145" s="14" t="s">
        <v>27</v>
      </c>
      <c r="D145" s="14" t="s">
        <v>75</v>
      </c>
      <c r="E145" s="14" t="s">
        <v>10</v>
      </c>
      <c r="F145" s="16" t="s">
        <v>192</v>
      </c>
      <c r="G145" s="15">
        <f t="shared" si="12"/>
        <v>1245</v>
      </c>
      <c r="H145" s="15">
        <f t="shared" si="12"/>
        <v>1245</v>
      </c>
    </row>
    <row r="146" spans="2:8" ht="18" customHeight="1">
      <c r="B146" s="14" t="s">
        <v>53</v>
      </c>
      <c r="C146" s="14" t="s">
        <v>27</v>
      </c>
      <c r="D146" s="14" t="s">
        <v>76</v>
      </c>
      <c r="E146" s="14" t="s">
        <v>10</v>
      </c>
      <c r="F146" s="16" t="s">
        <v>193</v>
      </c>
      <c r="G146" s="15">
        <f t="shared" si="12"/>
        <v>1245</v>
      </c>
      <c r="H146" s="15">
        <f t="shared" si="12"/>
        <v>1245</v>
      </c>
    </row>
    <row r="147" spans="2:8" ht="18" customHeight="1">
      <c r="B147" s="14" t="s">
        <v>53</v>
      </c>
      <c r="C147" s="14" t="s">
        <v>27</v>
      </c>
      <c r="D147" s="14" t="s">
        <v>118</v>
      </c>
      <c r="E147" s="14" t="s">
        <v>10</v>
      </c>
      <c r="F147" s="16" t="s">
        <v>28</v>
      </c>
      <c r="G147" s="15">
        <f>G148+G151</f>
        <v>1245</v>
      </c>
      <c r="H147" s="15">
        <f>H148+H151</f>
        <v>1245</v>
      </c>
    </row>
    <row r="148" spans="2:8" ht="26.25">
      <c r="B148" s="14" t="s">
        <v>53</v>
      </c>
      <c r="C148" s="14" t="s">
        <v>27</v>
      </c>
      <c r="D148" s="14" t="s">
        <v>118</v>
      </c>
      <c r="E148" s="14" t="s">
        <v>47</v>
      </c>
      <c r="F148" s="16" t="s">
        <v>94</v>
      </c>
      <c r="G148" s="15">
        <f>G149</f>
        <v>1200</v>
      </c>
      <c r="H148" s="15">
        <f>H149</f>
        <v>1200</v>
      </c>
    </row>
    <row r="149" spans="2:8" ht="26.25">
      <c r="B149" s="14" t="s">
        <v>53</v>
      </c>
      <c r="C149" s="14" t="s">
        <v>27</v>
      </c>
      <c r="D149" s="14" t="s">
        <v>118</v>
      </c>
      <c r="E149" s="14" t="s">
        <v>60</v>
      </c>
      <c r="F149" s="16" t="s">
        <v>61</v>
      </c>
      <c r="G149" s="15">
        <f>G150</f>
        <v>1200</v>
      </c>
      <c r="H149" s="15">
        <f>H150</f>
        <v>1200</v>
      </c>
    </row>
    <row r="150" spans="2:8" ht="18" customHeight="1">
      <c r="B150" s="14" t="s">
        <v>53</v>
      </c>
      <c r="C150" s="14" t="s">
        <v>27</v>
      </c>
      <c r="D150" s="14" t="s">
        <v>118</v>
      </c>
      <c r="E150" s="14" t="s">
        <v>40</v>
      </c>
      <c r="F150" s="16" t="s">
        <v>125</v>
      </c>
      <c r="G150" s="15">
        <v>1200</v>
      </c>
      <c r="H150" s="15">
        <v>1200</v>
      </c>
    </row>
    <row r="151" spans="2:8" ht="18" customHeight="1">
      <c r="B151" s="14" t="s">
        <v>53</v>
      </c>
      <c r="C151" s="14" t="s">
        <v>27</v>
      </c>
      <c r="D151" s="14" t="s">
        <v>118</v>
      </c>
      <c r="E151" s="14" t="s">
        <v>102</v>
      </c>
      <c r="F151" s="16" t="s">
        <v>96</v>
      </c>
      <c r="G151" s="15">
        <f>G152</f>
        <v>45</v>
      </c>
      <c r="H151" s="15">
        <f>H152</f>
        <v>45</v>
      </c>
    </row>
    <row r="152" spans="2:8" ht="18" customHeight="1">
      <c r="B152" s="14" t="s">
        <v>53</v>
      </c>
      <c r="C152" s="14" t="s">
        <v>27</v>
      </c>
      <c r="D152" s="14" t="s">
        <v>118</v>
      </c>
      <c r="E152" s="14" t="s">
        <v>103</v>
      </c>
      <c r="F152" s="16" t="s">
        <v>97</v>
      </c>
      <c r="G152" s="15">
        <v>45</v>
      </c>
      <c r="H152" s="15">
        <v>45</v>
      </c>
    </row>
    <row r="153" spans="2:8" ht="18" customHeight="1">
      <c r="B153" s="14" t="s">
        <v>53</v>
      </c>
      <c r="C153" s="14" t="s">
        <v>29</v>
      </c>
      <c r="D153" s="14" t="s">
        <v>10</v>
      </c>
      <c r="E153" s="14" t="s">
        <v>10</v>
      </c>
      <c r="F153" s="16" t="s">
        <v>44</v>
      </c>
      <c r="G153" s="15">
        <f>G154</f>
        <v>6350</v>
      </c>
      <c r="H153" s="15">
        <f>H154</f>
        <v>6350</v>
      </c>
    </row>
    <row r="154" spans="2:8" ht="18" customHeight="1">
      <c r="B154" s="14" t="s">
        <v>53</v>
      </c>
      <c r="C154" s="14" t="s">
        <v>31</v>
      </c>
      <c r="D154" s="14" t="s">
        <v>10</v>
      </c>
      <c r="E154" s="14" t="s">
        <v>10</v>
      </c>
      <c r="F154" s="16" t="s">
        <v>30</v>
      </c>
      <c r="G154" s="15">
        <f>G155+G161</f>
        <v>6350</v>
      </c>
      <c r="H154" s="15">
        <f>H155+H161</f>
        <v>6350</v>
      </c>
    </row>
    <row r="155" spans="2:8" ht="39">
      <c r="B155" s="14" t="s">
        <v>53</v>
      </c>
      <c r="C155" s="14" t="s">
        <v>31</v>
      </c>
      <c r="D155" s="14" t="s">
        <v>69</v>
      </c>
      <c r="E155" s="14" t="s">
        <v>10</v>
      </c>
      <c r="F155" s="16" t="s">
        <v>198</v>
      </c>
      <c r="G155" s="15">
        <f aca="true" t="shared" si="13" ref="G155:H159">G156</f>
        <v>2000</v>
      </c>
      <c r="H155" s="15">
        <f t="shared" si="13"/>
        <v>2000</v>
      </c>
    </row>
    <row r="156" spans="2:8" ht="26.25">
      <c r="B156" s="14" t="s">
        <v>53</v>
      </c>
      <c r="C156" s="14" t="s">
        <v>31</v>
      </c>
      <c r="D156" s="14" t="s">
        <v>165</v>
      </c>
      <c r="E156" s="14"/>
      <c r="F156" s="16" t="s">
        <v>166</v>
      </c>
      <c r="G156" s="15">
        <f t="shared" si="13"/>
        <v>2000</v>
      </c>
      <c r="H156" s="15">
        <f t="shared" si="13"/>
        <v>2000</v>
      </c>
    </row>
    <row r="157" spans="2:8" ht="17.25" customHeight="1">
      <c r="B157" s="14" t="s">
        <v>53</v>
      </c>
      <c r="C157" s="14" t="s">
        <v>31</v>
      </c>
      <c r="D157" s="14" t="s">
        <v>167</v>
      </c>
      <c r="E157" s="14"/>
      <c r="F157" s="16" t="s">
        <v>168</v>
      </c>
      <c r="G157" s="15">
        <f t="shared" si="13"/>
        <v>2000</v>
      </c>
      <c r="H157" s="15">
        <f t="shared" si="13"/>
        <v>2000</v>
      </c>
    </row>
    <row r="158" spans="2:8" ht="26.25">
      <c r="B158" s="14" t="s">
        <v>53</v>
      </c>
      <c r="C158" s="14" t="s">
        <v>31</v>
      </c>
      <c r="D158" s="14" t="s">
        <v>167</v>
      </c>
      <c r="E158" s="14" t="s">
        <v>47</v>
      </c>
      <c r="F158" s="16" t="s">
        <v>94</v>
      </c>
      <c r="G158" s="15">
        <f t="shared" si="13"/>
        <v>2000</v>
      </c>
      <c r="H158" s="15">
        <f t="shared" si="13"/>
        <v>2000</v>
      </c>
    </row>
    <row r="159" spans="2:8" ht="26.25">
      <c r="B159" s="14" t="s">
        <v>53</v>
      </c>
      <c r="C159" s="14" t="s">
        <v>31</v>
      </c>
      <c r="D159" s="14" t="s">
        <v>167</v>
      </c>
      <c r="E159" s="14" t="s">
        <v>60</v>
      </c>
      <c r="F159" s="16" t="s">
        <v>61</v>
      </c>
      <c r="G159" s="15">
        <f t="shared" si="13"/>
        <v>2000</v>
      </c>
      <c r="H159" s="15">
        <f t="shared" si="13"/>
        <v>2000</v>
      </c>
    </row>
    <row r="160" spans="2:8" ht="18" customHeight="1">
      <c r="B160" s="14" t="s">
        <v>53</v>
      </c>
      <c r="C160" s="14" t="s">
        <v>31</v>
      </c>
      <c r="D160" s="14" t="s">
        <v>167</v>
      </c>
      <c r="E160" s="14" t="s">
        <v>40</v>
      </c>
      <c r="F160" s="16" t="s">
        <v>125</v>
      </c>
      <c r="G160" s="15">
        <v>2000</v>
      </c>
      <c r="H160" s="15">
        <v>2000</v>
      </c>
    </row>
    <row r="161" spans="2:8" ht="39">
      <c r="B161" s="14" t="s">
        <v>53</v>
      </c>
      <c r="C161" s="14" t="s">
        <v>31</v>
      </c>
      <c r="D161" s="14" t="s">
        <v>77</v>
      </c>
      <c r="E161" s="14" t="s">
        <v>10</v>
      </c>
      <c r="F161" s="16" t="s">
        <v>199</v>
      </c>
      <c r="G161" s="15">
        <f aca="true" t="shared" si="14" ref="G161:H165">G162</f>
        <v>4350</v>
      </c>
      <c r="H161" s="15">
        <f t="shared" si="14"/>
        <v>4350</v>
      </c>
    </row>
    <row r="162" spans="2:8" ht="39">
      <c r="B162" s="14" t="s">
        <v>53</v>
      </c>
      <c r="C162" s="14" t="s">
        <v>31</v>
      </c>
      <c r="D162" s="14" t="s">
        <v>78</v>
      </c>
      <c r="E162" s="14" t="s">
        <v>10</v>
      </c>
      <c r="F162" s="16" t="s">
        <v>79</v>
      </c>
      <c r="G162" s="15">
        <f t="shared" si="14"/>
        <v>4350</v>
      </c>
      <c r="H162" s="15">
        <f t="shared" si="14"/>
        <v>4350</v>
      </c>
    </row>
    <row r="163" spans="2:8" ht="15.75">
      <c r="B163" s="14" t="s">
        <v>53</v>
      </c>
      <c r="C163" s="14" t="s">
        <v>31</v>
      </c>
      <c r="D163" s="14" t="s">
        <v>119</v>
      </c>
      <c r="E163" s="14" t="s">
        <v>10</v>
      </c>
      <c r="F163" s="16" t="s">
        <v>80</v>
      </c>
      <c r="G163" s="15">
        <f t="shared" si="14"/>
        <v>4350</v>
      </c>
      <c r="H163" s="15">
        <f t="shared" si="14"/>
        <v>4350</v>
      </c>
    </row>
    <row r="164" spans="2:8" ht="26.25">
      <c r="B164" s="14" t="s">
        <v>53</v>
      </c>
      <c r="C164" s="14" t="s">
        <v>31</v>
      </c>
      <c r="D164" s="14" t="s">
        <v>119</v>
      </c>
      <c r="E164" s="14" t="s">
        <v>47</v>
      </c>
      <c r="F164" s="16" t="s">
        <v>94</v>
      </c>
      <c r="G164" s="15">
        <f t="shared" si="14"/>
        <v>4350</v>
      </c>
      <c r="H164" s="15">
        <f t="shared" si="14"/>
        <v>4350</v>
      </c>
    </row>
    <row r="165" spans="2:8" ht="26.25">
      <c r="B165" s="14" t="s">
        <v>53</v>
      </c>
      <c r="C165" s="14" t="s">
        <v>31</v>
      </c>
      <c r="D165" s="14" t="s">
        <v>119</v>
      </c>
      <c r="E165" s="14" t="s">
        <v>60</v>
      </c>
      <c r="F165" s="16" t="s">
        <v>61</v>
      </c>
      <c r="G165" s="15">
        <f t="shared" si="14"/>
        <v>4350</v>
      </c>
      <c r="H165" s="15">
        <f t="shared" si="14"/>
        <v>4350</v>
      </c>
    </row>
    <row r="166" spans="2:8" ht="18" customHeight="1">
      <c r="B166" s="14" t="s">
        <v>53</v>
      </c>
      <c r="C166" s="14" t="s">
        <v>31</v>
      </c>
      <c r="D166" s="14" t="s">
        <v>119</v>
      </c>
      <c r="E166" s="14" t="s">
        <v>40</v>
      </c>
      <c r="F166" s="16" t="s">
        <v>125</v>
      </c>
      <c r="G166" s="15">
        <v>4350</v>
      </c>
      <c r="H166" s="15">
        <v>4350</v>
      </c>
    </row>
    <row r="167" spans="2:8" ht="18" customHeight="1">
      <c r="B167" s="14" t="s">
        <v>53</v>
      </c>
      <c r="C167" s="14" t="s">
        <v>104</v>
      </c>
      <c r="D167" s="14"/>
      <c r="E167" s="14"/>
      <c r="F167" s="16" t="s">
        <v>120</v>
      </c>
      <c r="G167" s="15">
        <f aca="true" t="shared" si="15" ref="G167:H173">G168</f>
        <v>731.5</v>
      </c>
      <c r="H167" s="15">
        <f t="shared" si="15"/>
        <v>731.5</v>
      </c>
    </row>
    <row r="168" spans="2:8" ht="18" customHeight="1">
      <c r="B168" s="14" t="s">
        <v>53</v>
      </c>
      <c r="C168" s="14" t="s">
        <v>105</v>
      </c>
      <c r="D168" s="14"/>
      <c r="E168" s="14"/>
      <c r="F168" s="16" t="s">
        <v>98</v>
      </c>
      <c r="G168" s="15">
        <f t="shared" si="15"/>
        <v>731.5</v>
      </c>
      <c r="H168" s="15">
        <f t="shared" si="15"/>
        <v>731.5</v>
      </c>
    </row>
    <row r="169" spans="2:8" ht="57" customHeight="1">
      <c r="B169" s="14" t="s">
        <v>53</v>
      </c>
      <c r="C169" s="14" t="s">
        <v>105</v>
      </c>
      <c r="D169" s="14" t="s">
        <v>64</v>
      </c>
      <c r="E169" s="14"/>
      <c r="F169" s="16" t="s">
        <v>195</v>
      </c>
      <c r="G169" s="15">
        <f t="shared" si="15"/>
        <v>731.5</v>
      </c>
      <c r="H169" s="15">
        <f t="shared" si="15"/>
        <v>731.5</v>
      </c>
    </row>
    <row r="170" spans="2:8" ht="51.75">
      <c r="B170" s="14" t="s">
        <v>53</v>
      </c>
      <c r="C170" s="14" t="s">
        <v>105</v>
      </c>
      <c r="D170" s="14" t="s">
        <v>106</v>
      </c>
      <c r="E170" s="14"/>
      <c r="F170" s="16" t="s">
        <v>146</v>
      </c>
      <c r="G170" s="15">
        <f t="shared" si="15"/>
        <v>731.5</v>
      </c>
      <c r="H170" s="15">
        <f t="shared" si="15"/>
        <v>731.5</v>
      </c>
    </row>
    <row r="171" spans="2:8" ht="18" customHeight="1">
      <c r="B171" s="14" t="s">
        <v>53</v>
      </c>
      <c r="C171" s="14" t="s">
        <v>105</v>
      </c>
      <c r="D171" s="14" t="s">
        <v>121</v>
      </c>
      <c r="E171" s="14"/>
      <c r="F171" s="16" t="s">
        <v>99</v>
      </c>
      <c r="G171" s="15">
        <f t="shared" si="15"/>
        <v>731.5</v>
      </c>
      <c r="H171" s="15">
        <f t="shared" si="15"/>
        <v>731.5</v>
      </c>
    </row>
    <row r="172" spans="2:8" ht="18" customHeight="1">
      <c r="B172" s="14" t="s">
        <v>53</v>
      </c>
      <c r="C172" s="14" t="s">
        <v>105</v>
      </c>
      <c r="D172" s="14" t="s">
        <v>121</v>
      </c>
      <c r="E172" s="14" t="s">
        <v>102</v>
      </c>
      <c r="F172" s="16" t="s">
        <v>96</v>
      </c>
      <c r="G172" s="15">
        <f t="shared" si="15"/>
        <v>731.5</v>
      </c>
      <c r="H172" s="15">
        <f t="shared" si="15"/>
        <v>731.5</v>
      </c>
    </row>
    <row r="173" spans="2:8" ht="18" customHeight="1">
      <c r="B173" s="14" t="s">
        <v>53</v>
      </c>
      <c r="C173" s="14" t="s">
        <v>105</v>
      </c>
      <c r="D173" s="14" t="s">
        <v>121</v>
      </c>
      <c r="E173" s="14" t="s">
        <v>107</v>
      </c>
      <c r="F173" s="16" t="s">
        <v>100</v>
      </c>
      <c r="G173" s="15">
        <f t="shared" si="15"/>
        <v>731.5</v>
      </c>
      <c r="H173" s="15">
        <f t="shared" si="15"/>
        <v>731.5</v>
      </c>
    </row>
    <row r="174" spans="2:8" ht="18" customHeight="1">
      <c r="B174" s="14" t="s">
        <v>53</v>
      </c>
      <c r="C174" s="14" t="s">
        <v>105</v>
      </c>
      <c r="D174" s="14" t="s">
        <v>121</v>
      </c>
      <c r="E174" s="14" t="s">
        <v>108</v>
      </c>
      <c r="F174" s="16" t="s">
        <v>101</v>
      </c>
      <c r="G174" s="15">
        <v>731.5</v>
      </c>
      <c r="H174" s="15">
        <v>731.5</v>
      </c>
    </row>
    <row r="175" spans="2:8" ht="18" customHeight="1">
      <c r="B175" s="14" t="s">
        <v>53</v>
      </c>
      <c r="C175" s="14" t="s">
        <v>33</v>
      </c>
      <c r="D175" s="14" t="s">
        <v>10</v>
      </c>
      <c r="E175" s="14" t="s">
        <v>10</v>
      </c>
      <c r="F175" s="16" t="s">
        <v>32</v>
      </c>
      <c r="G175" s="15">
        <f aca="true" t="shared" si="16" ref="G175:H184">G176</f>
        <v>1160</v>
      </c>
      <c r="H175" s="15">
        <f t="shared" si="16"/>
        <v>1160</v>
      </c>
    </row>
    <row r="176" spans="2:8" ht="18" customHeight="1">
      <c r="B176" s="14" t="s">
        <v>53</v>
      </c>
      <c r="C176" s="14" t="s">
        <v>35</v>
      </c>
      <c r="D176" s="14" t="s">
        <v>10</v>
      </c>
      <c r="E176" s="14" t="s">
        <v>10</v>
      </c>
      <c r="F176" s="16" t="s">
        <v>34</v>
      </c>
      <c r="G176" s="15">
        <f t="shared" si="16"/>
        <v>1160</v>
      </c>
      <c r="H176" s="15">
        <f t="shared" si="16"/>
        <v>1160</v>
      </c>
    </row>
    <row r="177" spans="2:8" ht="39">
      <c r="B177" s="14" t="s">
        <v>53</v>
      </c>
      <c r="C177" s="14" t="s">
        <v>35</v>
      </c>
      <c r="D177" s="14" t="s">
        <v>77</v>
      </c>
      <c r="E177" s="14" t="s">
        <v>10</v>
      </c>
      <c r="F177" s="16" t="s">
        <v>199</v>
      </c>
      <c r="G177" s="15">
        <f t="shared" si="16"/>
        <v>1160</v>
      </c>
      <c r="H177" s="15">
        <f t="shared" si="16"/>
        <v>1160</v>
      </c>
    </row>
    <row r="178" spans="2:8" ht="26.25">
      <c r="B178" s="14" t="s">
        <v>53</v>
      </c>
      <c r="C178" s="14" t="s">
        <v>35</v>
      </c>
      <c r="D178" s="14" t="s">
        <v>81</v>
      </c>
      <c r="E178" s="14" t="s">
        <v>10</v>
      </c>
      <c r="F178" s="16" t="s">
        <v>82</v>
      </c>
      <c r="G178" s="15">
        <f t="shared" si="16"/>
        <v>1160</v>
      </c>
      <c r="H178" s="15">
        <f t="shared" si="16"/>
        <v>1160</v>
      </c>
    </row>
    <row r="179" spans="2:8" ht="18" customHeight="1">
      <c r="B179" s="14" t="s">
        <v>53</v>
      </c>
      <c r="C179" s="14" t="s">
        <v>35</v>
      </c>
      <c r="D179" s="14" t="s">
        <v>122</v>
      </c>
      <c r="E179" s="14" t="s">
        <v>10</v>
      </c>
      <c r="F179" s="16" t="s">
        <v>38</v>
      </c>
      <c r="G179" s="15">
        <f>G183+G180</f>
        <v>1160</v>
      </c>
      <c r="H179" s="15">
        <f>H183+H180</f>
        <v>1160</v>
      </c>
    </row>
    <row r="180" spans="2:8" ht="66" customHeight="1">
      <c r="B180" s="14" t="s">
        <v>53</v>
      </c>
      <c r="C180" s="14" t="s">
        <v>35</v>
      </c>
      <c r="D180" s="14" t="s">
        <v>122</v>
      </c>
      <c r="E180" s="14" t="s">
        <v>46</v>
      </c>
      <c r="F180" s="16" t="s">
        <v>45</v>
      </c>
      <c r="G180" s="15">
        <f>G181</f>
        <v>60</v>
      </c>
      <c r="H180" s="15">
        <f>H181</f>
        <v>60</v>
      </c>
    </row>
    <row r="181" spans="2:8" ht="26.25">
      <c r="B181" s="14" t="s">
        <v>53</v>
      </c>
      <c r="C181" s="14" t="s">
        <v>35</v>
      </c>
      <c r="D181" s="14" t="s">
        <v>122</v>
      </c>
      <c r="E181" s="14" t="s">
        <v>57</v>
      </c>
      <c r="F181" s="16" t="s">
        <v>58</v>
      </c>
      <c r="G181" s="15">
        <f>G182</f>
        <v>60</v>
      </c>
      <c r="H181" s="15">
        <f>H182</f>
        <v>60</v>
      </c>
    </row>
    <row r="182" spans="2:8" ht="34.5" customHeight="1">
      <c r="B182" s="14" t="s">
        <v>53</v>
      </c>
      <c r="C182" s="14" t="s">
        <v>35</v>
      </c>
      <c r="D182" s="14" t="s">
        <v>122</v>
      </c>
      <c r="E182" s="14" t="s">
        <v>149</v>
      </c>
      <c r="F182" s="16" t="s">
        <v>191</v>
      </c>
      <c r="G182" s="15">
        <v>60</v>
      </c>
      <c r="H182" s="15">
        <v>60</v>
      </c>
    </row>
    <row r="183" spans="2:8" ht="26.25">
      <c r="B183" s="14" t="s">
        <v>53</v>
      </c>
      <c r="C183" s="14" t="s">
        <v>35</v>
      </c>
      <c r="D183" s="14" t="s">
        <v>122</v>
      </c>
      <c r="E183" s="14" t="s">
        <v>47</v>
      </c>
      <c r="F183" s="16" t="s">
        <v>94</v>
      </c>
      <c r="G183" s="15">
        <f t="shared" si="16"/>
        <v>1100</v>
      </c>
      <c r="H183" s="15">
        <f t="shared" si="16"/>
        <v>1100</v>
      </c>
    </row>
    <row r="184" spans="2:8" ht="26.25">
      <c r="B184" s="14" t="s">
        <v>53</v>
      </c>
      <c r="C184" s="14" t="s">
        <v>35</v>
      </c>
      <c r="D184" s="14" t="s">
        <v>122</v>
      </c>
      <c r="E184" s="14" t="s">
        <v>60</v>
      </c>
      <c r="F184" s="16" t="s">
        <v>61</v>
      </c>
      <c r="G184" s="15">
        <f t="shared" si="16"/>
        <v>1100</v>
      </c>
      <c r="H184" s="15">
        <f t="shared" si="16"/>
        <v>1100</v>
      </c>
    </row>
    <row r="185" spans="2:8" ht="18" customHeight="1">
      <c r="B185" s="14" t="s">
        <v>53</v>
      </c>
      <c r="C185" s="14" t="s">
        <v>35</v>
      </c>
      <c r="D185" s="14" t="s">
        <v>122</v>
      </c>
      <c r="E185" s="14" t="s">
        <v>40</v>
      </c>
      <c r="F185" s="16" t="s">
        <v>125</v>
      </c>
      <c r="G185" s="15">
        <v>1100</v>
      </c>
      <c r="H185" s="15">
        <v>1100</v>
      </c>
    </row>
    <row r="186" spans="2:8" ht="21.75" customHeight="1">
      <c r="B186" s="14" t="s">
        <v>10</v>
      </c>
      <c r="C186" s="14" t="s">
        <v>10</v>
      </c>
      <c r="D186" s="14" t="s">
        <v>10</v>
      </c>
      <c r="E186" s="14" t="s">
        <v>10</v>
      </c>
      <c r="F186" s="26" t="s">
        <v>36</v>
      </c>
      <c r="G186" s="15">
        <f>G35+G9</f>
        <v>131698.4</v>
      </c>
      <c r="H186" s="15">
        <f>H35+H9</f>
        <v>128321.49999999999</v>
      </c>
    </row>
    <row r="187" spans="2:8" ht="27.75" customHeight="1">
      <c r="B187" s="31"/>
      <c r="C187" s="31"/>
      <c r="D187" s="31"/>
      <c r="E187" s="31"/>
      <c r="F187" s="31"/>
      <c r="G187" s="33"/>
      <c r="H187" s="33"/>
    </row>
    <row r="188" spans="2:8" s="32" customFormat="1" ht="18" customHeight="1">
      <c r="B188" s="32" t="s">
        <v>169</v>
      </c>
      <c r="G188" s="34"/>
      <c r="H188" s="35"/>
    </row>
    <row r="189" spans="2:8" s="32" customFormat="1" ht="18" customHeight="1">
      <c r="B189" s="32" t="s">
        <v>171</v>
      </c>
      <c r="H189" s="36" t="s">
        <v>170</v>
      </c>
    </row>
    <row r="190" spans="2:8" ht="33" customHeight="1">
      <c r="B190" s="24" t="s">
        <v>172</v>
      </c>
      <c r="C190" s="32"/>
      <c r="D190" s="32"/>
      <c r="E190" s="32"/>
      <c r="F190" s="32"/>
      <c r="G190" s="32"/>
      <c r="H190" s="37" t="s">
        <v>109</v>
      </c>
    </row>
    <row r="191" spans="2:8" ht="15.75">
      <c r="B191" s="44"/>
      <c r="C191" s="45"/>
      <c r="D191" s="45"/>
      <c r="E191" s="45"/>
      <c r="F191" s="45"/>
      <c r="G191" s="45"/>
      <c r="H191" s="45"/>
    </row>
    <row r="198" spans="2:8" ht="15.75">
      <c r="B198"/>
      <c r="C198"/>
      <c r="D198"/>
      <c r="E198"/>
      <c r="F198"/>
      <c r="G198"/>
      <c r="H198"/>
    </row>
    <row r="199" spans="2:8" ht="15.75">
      <c r="B199"/>
      <c r="C199"/>
      <c r="D199"/>
      <c r="E199"/>
      <c r="F199"/>
      <c r="G199"/>
      <c r="H199"/>
    </row>
    <row r="200" spans="2:8" ht="15.75">
      <c r="B200"/>
      <c r="C200"/>
      <c r="D200"/>
      <c r="E200"/>
      <c r="F200"/>
      <c r="G200"/>
      <c r="H200"/>
    </row>
    <row r="201" spans="2:8" ht="15.75">
      <c r="B201"/>
      <c r="C201"/>
      <c r="D201"/>
      <c r="E201"/>
      <c r="F201"/>
      <c r="G201"/>
      <c r="H201"/>
    </row>
    <row r="202" spans="2:8" ht="15.75">
      <c r="B202"/>
      <c r="C202"/>
      <c r="D202"/>
      <c r="E202"/>
      <c r="F202"/>
      <c r="G202"/>
      <c r="H202"/>
    </row>
    <row r="203" spans="2:8" ht="15.75">
      <c r="B203"/>
      <c r="C203"/>
      <c r="D203"/>
      <c r="E203"/>
      <c r="F203"/>
      <c r="G203"/>
      <c r="H203"/>
    </row>
    <row r="204" spans="2:8" ht="15.75">
      <c r="B204"/>
      <c r="C204"/>
      <c r="D204"/>
      <c r="E204"/>
      <c r="F204"/>
      <c r="G204"/>
      <c r="H204"/>
    </row>
    <row r="205" spans="2:8" ht="15.75">
      <c r="B205"/>
      <c r="C205"/>
      <c r="D205"/>
      <c r="E205"/>
      <c r="F205"/>
      <c r="G205"/>
      <c r="H205"/>
    </row>
    <row r="206" spans="2:8" ht="15.75">
      <c r="B206"/>
      <c r="C206"/>
      <c r="D206"/>
      <c r="E206"/>
      <c r="F206"/>
      <c r="G206"/>
      <c r="H206"/>
    </row>
    <row r="207" spans="2:8" ht="15.75">
      <c r="B207"/>
      <c r="C207"/>
      <c r="D207"/>
      <c r="E207"/>
      <c r="F207"/>
      <c r="G207"/>
      <c r="H207"/>
    </row>
    <row r="208" spans="2:8" ht="15.75">
      <c r="B208"/>
      <c r="C208"/>
      <c r="D208"/>
      <c r="E208"/>
      <c r="F208"/>
      <c r="G208"/>
      <c r="H208"/>
    </row>
    <row r="209" spans="2:8" ht="15.75">
      <c r="B209"/>
      <c r="C209"/>
      <c r="D209"/>
      <c r="E209"/>
      <c r="F209"/>
      <c r="G209"/>
      <c r="H209"/>
    </row>
    <row r="210" spans="2:8" ht="15.75">
      <c r="B210"/>
      <c r="C210"/>
      <c r="D210"/>
      <c r="E210"/>
      <c r="F210"/>
      <c r="G210"/>
      <c r="H210"/>
    </row>
    <row r="211" spans="2:8" ht="15.75">
      <c r="B211"/>
      <c r="C211"/>
      <c r="D211"/>
      <c r="E211"/>
      <c r="F211"/>
      <c r="G211"/>
      <c r="H211"/>
    </row>
    <row r="212" spans="2:8" ht="15.75">
      <c r="B212"/>
      <c r="C212"/>
      <c r="D212"/>
      <c r="E212"/>
      <c r="F212"/>
      <c r="G212"/>
      <c r="H212"/>
    </row>
    <row r="213" spans="2:8" ht="15.75">
      <c r="B213"/>
      <c r="C213"/>
      <c r="D213"/>
      <c r="E213"/>
      <c r="F213"/>
      <c r="G213"/>
      <c r="H213"/>
    </row>
    <row r="214" spans="2:8" ht="15.75">
      <c r="B214"/>
      <c r="C214"/>
      <c r="D214"/>
      <c r="E214"/>
      <c r="F214"/>
      <c r="G214"/>
      <c r="H214"/>
    </row>
    <row r="215" spans="2:8" ht="15.75">
      <c r="B215" s="17"/>
      <c r="C215"/>
      <c r="D215"/>
      <c r="E215"/>
      <c r="F215"/>
      <c r="G215"/>
      <c r="H215"/>
    </row>
    <row r="216" spans="2:8" ht="15.75">
      <c r="B216" s="17"/>
      <c r="C216"/>
      <c r="D216"/>
      <c r="E216"/>
      <c r="F216"/>
      <c r="G216"/>
      <c r="H216"/>
    </row>
    <row r="217" spans="2:8" ht="15.75">
      <c r="B217"/>
      <c r="C217"/>
      <c r="D217"/>
      <c r="E217"/>
      <c r="F217"/>
      <c r="G217"/>
      <c r="H217"/>
    </row>
    <row r="218" spans="2:8" ht="15.75">
      <c r="B218"/>
      <c r="C218"/>
      <c r="D218"/>
      <c r="E218"/>
      <c r="F218"/>
      <c r="G218"/>
      <c r="H218"/>
    </row>
    <row r="219" spans="2:8" ht="15.75">
      <c r="B219"/>
      <c r="C219"/>
      <c r="D219"/>
      <c r="E219"/>
      <c r="F219"/>
      <c r="G219"/>
      <c r="H219"/>
    </row>
    <row r="220" spans="2:8" ht="15.75">
      <c r="B220"/>
      <c r="C220"/>
      <c r="D220"/>
      <c r="E220"/>
      <c r="F220"/>
      <c r="G220"/>
      <c r="H220"/>
    </row>
    <row r="221" spans="2:8" ht="15.75">
      <c r="B221"/>
      <c r="C221"/>
      <c r="D221"/>
      <c r="E221"/>
      <c r="F221"/>
      <c r="G221"/>
      <c r="H221"/>
    </row>
    <row r="222" spans="2:8" ht="15.75">
      <c r="B222"/>
      <c r="C222"/>
      <c r="D222"/>
      <c r="E222"/>
      <c r="F222"/>
      <c r="G222"/>
      <c r="H222"/>
    </row>
    <row r="223" spans="2:8" ht="15.75">
      <c r="B223"/>
      <c r="C223"/>
      <c r="D223"/>
      <c r="E223"/>
      <c r="F223"/>
      <c r="G223"/>
      <c r="H223"/>
    </row>
    <row r="224" spans="2:8" ht="15.75">
      <c r="B224"/>
      <c r="C224"/>
      <c r="D224"/>
      <c r="E224"/>
      <c r="F224"/>
      <c r="G224"/>
      <c r="H224"/>
    </row>
    <row r="225" spans="2:8" ht="15.75">
      <c r="B225"/>
      <c r="C225"/>
      <c r="D225"/>
      <c r="E225"/>
      <c r="F225"/>
      <c r="G225"/>
      <c r="H225"/>
    </row>
    <row r="226" spans="2:8" ht="15.75">
      <c r="B226"/>
      <c r="C226"/>
      <c r="D226"/>
      <c r="E226"/>
      <c r="F226"/>
      <c r="G226"/>
      <c r="H226"/>
    </row>
    <row r="227" spans="2:8" ht="15.75">
      <c r="B227"/>
      <c r="C227"/>
      <c r="D227"/>
      <c r="E227"/>
      <c r="F227"/>
      <c r="G227"/>
      <c r="H227"/>
    </row>
    <row r="228" spans="2:8" ht="15.75">
      <c r="B228"/>
      <c r="C228"/>
      <c r="D228"/>
      <c r="E228"/>
      <c r="F228"/>
      <c r="G228"/>
      <c r="H228"/>
    </row>
    <row r="229" spans="2:8" ht="15.75">
      <c r="B229"/>
      <c r="C229"/>
      <c r="D229"/>
      <c r="E229"/>
      <c r="F229"/>
      <c r="G229"/>
      <c r="H229"/>
    </row>
    <row r="230" spans="2:8" ht="15.75">
      <c r="B230"/>
      <c r="C230"/>
      <c r="D230"/>
      <c r="E230"/>
      <c r="F230"/>
      <c r="G230"/>
      <c r="H230"/>
    </row>
    <row r="231" spans="2:8" ht="15.75">
      <c r="B231"/>
      <c r="C231"/>
      <c r="D231"/>
      <c r="E231"/>
      <c r="F231"/>
      <c r="G231"/>
      <c r="H231"/>
    </row>
    <row r="232" spans="2:8" ht="15.75">
      <c r="B232"/>
      <c r="C232"/>
      <c r="D232"/>
      <c r="E232"/>
      <c r="F232"/>
      <c r="G232"/>
      <c r="H232"/>
    </row>
    <row r="233" spans="2:8" ht="15.75">
      <c r="B233"/>
      <c r="C233"/>
      <c r="D233"/>
      <c r="E233"/>
      <c r="F233"/>
      <c r="G233"/>
      <c r="H233"/>
    </row>
    <row r="234" spans="2:8" ht="15.75">
      <c r="B234"/>
      <c r="C234"/>
      <c r="D234"/>
      <c r="E234"/>
      <c r="F234"/>
      <c r="G234"/>
      <c r="H234"/>
    </row>
    <row r="235" spans="2:8" ht="15.75">
      <c r="B235"/>
      <c r="C235"/>
      <c r="D235"/>
      <c r="E235"/>
      <c r="F235"/>
      <c r="G235"/>
      <c r="H235"/>
    </row>
    <row r="236" spans="2:8" s="9" customFormat="1" ht="15.75">
      <c r="B236"/>
      <c r="C236"/>
      <c r="D236"/>
      <c r="E236"/>
      <c r="F236"/>
      <c r="G236"/>
      <c r="H236"/>
    </row>
  </sheetData>
  <sheetProtection/>
  <autoFilter ref="B7:I186"/>
  <mergeCells count="4">
    <mergeCell ref="B5:H5"/>
    <mergeCell ref="F3:H3"/>
    <mergeCell ref="B191:H191"/>
    <mergeCell ref="E2:H2"/>
  </mergeCells>
  <printOptions/>
  <pageMargins left="0.7874015748031497" right="0.5905511811023623" top="0.7874015748031497" bottom="0.7874015748031497" header="0.5118110236220472" footer="0.5118110236220472"/>
  <pageSetup fitToHeight="6" fitToWidth="1" horizontalDpi="600" verticalDpi="600" orientation="portrait" paperSize="9" scale="8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user</cp:lastModifiedBy>
  <cp:lastPrinted>2021-11-09T11:07:26Z</cp:lastPrinted>
  <dcterms:created xsi:type="dcterms:W3CDTF">2010-11-03T06:40:12Z</dcterms:created>
  <dcterms:modified xsi:type="dcterms:W3CDTF">2021-12-17T11:15:10Z</dcterms:modified>
  <cp:category/>
  <cp:version/>
  <cp:contentType/>
  <cp:contentStatus/>
</cp:coreProperties>
</file>