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5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'Лист1'!$B$7:$E$26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<sst xmlns="http://schemas.openxmlformats.org/spreadsheetml/2006/main" count="57" uniqueCount="56">
  <si>
    <t>КФСР</t>
  </si>
  <si>
    <t>2</t>
  </si>
  <si>
    <t>3</t>
  </si>
  <si>
    <t>4</t>
  </si>
  <si>
    <t>5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</si>
  <si>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</si>
  <si>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</si>
  <si>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</si>
  <si>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</si>
  <si>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</si>
  <si>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</si>
  <si>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</si>
  <si>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</si>
  <si>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</si>
  <si>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</si>
  <si>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</si>
  <si>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</si>
  <si>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</si>
  <si>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</si>
  <si>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</si>
  <si>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</si>
  <si>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</si>
  <si>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</si>
  <si>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</si>
  <si>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</si>
  <si>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</si>
  <si>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</si>
  <si>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</si>
  <si>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</si>
  <si>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КУЛЬТУРА, КИНЕМАТОГРАФИЯ</t>
  </si>
  <si>
    <t>0700</t>
  </si>
  <si>
    <t>ОБРАЗОВАНИЕ</t>
  </si>
  <si>
    <t>(тыс. рублей)</t>
  </si>
  <si>
    <t>План</t>
  </si>
  <si>
    <t>Исполнение</t>
  </si>
  <si>
    <t>% исполнения</t>
  </si>
  <si>
    <t>С.Н. Кочетков</t>
  </si>
  <si>
    <t>0107</t>
  </si>
  <si>
    <t>1000</t>
  </si>
  <si>
    <t>СОЦИАЛЬНАЯ ПОЛИТИКА</t>
  </si>
  <si>
    <t>1001</t>
  </si>
  <si>
    <t>Пенсионное обеспечение</t>
  </si>
  <si>
    <t>ПРИЛОЖЕНИЕ 4</t>
  </si>
  <si>
    <t>1</t>
  </si>
  <si>
    <t>Обеспечение проведения выборов и референдумов</t>
  </si>
  <si>
    <t>Другие общегосударственные вопросы</t>
  </si>
  <si>
    <t>Молодежная политика</t>
  </si>
  <si>
    <t>А.Е. Четвернин</t>
  </si>
  <si>
    <t>Глава Металлургического района</t>
  </si>
  <si>
    <t>(подпись)</t>
  </si>
  <si>
    <t>Председатель Совекта депутатов                                                               Металлургического района</t>
  </si>
  <si>
    <t>Расходы бюджета Металлургического внутригородского района Челябинского городского округа с внутригородским делением по разделам, подразделам классификации расходов бюджета за 2020 год</t>
  </si>
  <si>
    <t>0111</t>
  </si>
  <si>
    <t>Резервные фонды</t>
  </si>
  <si>
    <r>
      <t xml:space="preserve">от  </t>
    </r>
    <r>
      <rPr>
        <b/>
        <i/>
        <u val="single"/>
        <sz val="12"/>
        <rFont val="Arial"/>
        <family val="2"/>
      </rPr>
      <t xml:space="preserve">29.04.2021 </t>
    </r>
    <r>
      <rPr>
        <sz val="12"/>
        <rFont val="Arial"/>
        <family val="2"/>
      </rPr>
      <t xml:space="preserve"> № </t>
    </r>
    <r>
      <rPr>
        <b/>
        <i/>
        <u val="single"/>
        <sz val="12"/>
        <rFont val="Arial"/>
        <family val="2"/>
      </rPr>
      <t>17/2</t>
    </r>
  </si>
  <si>
    <t xml:space="preserve">к решению Совета депутатов                      Металлургического района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</si>
</sst>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7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4" fillId="0" borderId="0" xfId="53" applyFont="1" applyAlignment="1">
      <alignment vertical="center"/>
      <protection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53" applyNumberFormat="1" applyFont="1" applyFill="1" applyBorder="1" applyAlignment="1">
      <alignment horizontal="right"/>
      <protection/>
    </xf>
    <xf numFmtId="49" fontId="3" fillId="0" borderId="11" xfId="0" applyNumberFormat="1" applyFont="1" applyBorder="1" applyAlignment="1" quotePrefix="1">
      <alignment horizontal="center" vertical="center" wrapText="1"/>
    </xf>
    <xf numFmtId="172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right" vertical="center"/>
    </xf>
    <xf numFmtId="0" fontId="28" fillId="0" borderId="11" xfId="33" applyNumberFormat="1" applyFont="1" applyFill="1" applyBorder="1" applyAlignment="1">
      <alignment horizontal="left" vertical="center" wrapText="1"/>
      <protection/>
    </xf>
    <xf numFmtId="172" fontId="2" fillId="0" borderId="11" xfId="33" applyNumberFormat="1" applyFont="1" applyFill="1" applyBorder="1" applyAlignment="1">
      <alignment horizontal="right" vertical="center" wrapText="1"/>
      <protection/>
    </xf>
    <xf numFmtId="49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172" fontId="3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wrapText="1"/>
    </xf>
    <xf numFmtId="172" fontId="4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25" fillId="0" borderId="0" xfId="53" applyFont="1" applyAlignment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view="pageLayout" zoomScale="90" zoomScaleNormal="125" zoomScalePageLayoutView="90" workbookViewId="0" topLeftCell="B14">
      <selection activeCell="H5" sqref="H5"/>
    </sheetView>
  </sheetViews>
  <sheetFormatPr defaultColWidth="9.00390625" defaultRowHeight="12.75"/>
  <cols>
    <col min="1" max="1" width="0" style="4" hidden="1" customWidth="1"/>
    <col min="2" max="2" width="8.00390625" style="5" customWidth="1"/>
    <col min="3" max="3" width="50.125" style="6" customWidth="1"/>
    <col min="4" max="4" width="15.125" style="7" customWidth="1"/>
    <col min="5" max="5" width="14.625" style="4" customWidth="1"/>
    <col min="6" max="6" width="17.25390625" style="4" customWidth="1"/>
    <col min="7" max="16384" width="9.125" style="4" customWidth="1"/>
  </cols>
  <sheetData>
    <row r="1" spans="3:6" ht="24.75" customHeight="1">
      <c r="C1" s="13"/>
      <c r="D1" s="16"/>
      <c r="E1" s="39" t="s">
        <v>42</v>
      </c>
      <c r="F1" s="39"/>
    </row>
    <row r="2" spans="3:6" ht="41.25" customHeight="1">
      <c r="C2" s="14"/>
      <c r="D2" s="14"/>
      <c r="E2" s="40" t="s">
        <v>55</v>
      </c>
      <c r="F2" s="40"/>
    </row>
    <row r="3" spans="3:6" ht="21" customHeight="1">
      <c r="C3" s="15"/>
      <c r="D3" s="15"/>
      <c r="E3" s="41" t="s">
        <v>54</v>
      </c>
      <c r="F3" s="41"/>
    </row>
    <row r="4" spans="2:4" ht="2.25" customHeight="1" hidden="1">
      <c r="B4" s="10"/>
      <c r="C4" s="11"/>
      <c r="D4" s="12"/>
    </row>
    <row r="5" spans="3:5" s="1" customFormat="1" ht="54" customHeight="1">
      <c r="C5" s="38" t="s">
        <v>51</v>
      </c>
      <c r="D5" s="38"/>
      <c r="E5" s="38"/>
    </row>
    <row r="6" spans="2:6" s="1" customFormat="1" ht="23.25" customHeight="1">
      <c r="B6" s="2"/>
      <c r="C6" s="2"/>
      <c r="D6" s="3"/>
      <c r="F6" s="1" t="s">
        <v>32</v>
      </c>
    </row>
    <row r="7" spans="2:6" s="8" customFormat="1" ht="24" customHeight="1">
      <c r="B7" s="22" t="s">
        <v>0</v>
      </c>
      <c r="C7" s="22" t="s">
        <v>28</v>
      </c>
      <c r="D7" s="23" t="s">
        <v>33</v>
      </c>
      <c r="E7" s="23" t="s">
        <v>34</v>
      </c>
      <c r="F7" s="23" t="s">
        <v>35</v>
      </c>
    </row>
    <row r="8" spans="2:6" s="8" customFormat="1" ht="24" customHeight="1">
      <c r="B8" s="24" t="s">
        <v>43</v>
      </c>
      <c r="C8" s="24" t="s">
        <v>1</v>
      </c>
      <c r="D8" s="24" t="s">
        <v>2</v>
      </c>
      <c r="E8" s="24" t="s">
        <v>3</v>
      </c>
      <c r="F8" s="24" t="s">
        <v>4</v>
      </c>
    </row>
    <row r="9" spans="2:6" ht="24" customHeight="1">
      <c r="B9" s="25" t="s">
        <v>7</v>
      </c>
      <c r="C9" s="26" t="s">
        <v>6</v>
      </c>
      <c r="D9" s="27">
        <f>SUM(D10:D15)</f>
        <v>53394.9</v>
      </c>
      <c r="E9" s="27">
        <f>SUM(E10:E15)</f>
        <v>51232.8</v>
      </c>
      <c r="F9" s="27">
        <f aca="true" t="shared" si="0" ref="F9:F15">E9/D9*100</f>
        <v>95.95073686812786</v>
      </c>
    </row>
    <row r="10" spans="2:6" ht="47.25">
      <c r="B10" s="25" t="s">
        <v>9</v>
      </c>
      <c r="C10" s="26" t="s">
        <v>8</v>
      </c>
      <c r="D10" s="27">
        <v>2663.2</v>
      </c>
      <c r="E10" s="27">
        <v>2662.9</v>
      </c>
      <c r="F10" s="27">
        <f t="shared" si="0"/>
        <v>99.98873535596276</v>
      </c>
    </row>
    <row r="11" spans="2:6" ht="63">
      <c r="B11" s="25" t="s">
        <v>11</v>
      </c>
      <c r="C11" s="26" t="s">
        <v>10</v>
      </c>
      <c r="D11" s="27">
        <v>5572</v>
      </c>
      <c r="E11" s="27">
        <v>5527.6</v>
      </c>
      <c r="F11" s="27">
        <f t="shared" si="0"/>
        <v>99.20315865039484</v>
      </c>
    </row>
    <row r="12" spans="2:6" ht="63">
      <c r="B12" s="25" t="s">
        <v>13</v>
      </c>
      <c r="C12" s="26" t="s">
        <v>12</v>
      </c>
      <c r="D12" s="27">
        <v>42513.6</v>
      </c>
      <c r="E12" s="27">
        <v>41023.9</v>
      </c>
      <c r="F12" s="27">
        <f t="shared" si="0"/>
        <v>96.49594482706712</v>
      </c>
    </row>
    <row r="13" spans="2:6" ht="24" customHeight="1">
      <c r="B13" s="25" t="s">
        <v>37</v>
      </c>
      <c r="C13" s="28" t="s">
        <v>44</v>
      </c>
      <c r="D13" s="29">
        <v>482.1</v>
      </c>
      <c r="E13" s="27">
        <v>482.1</v>
      </c>
      <c r="F13" s="27">
        <f t="shared" si="0"/>
        <v>100</v>
      </c>
    </row>
    <row r="14" spans="2:6" ht="24" customHeight="1">
      <c r="B14" s="25" t="s">
        <v>52</v>
      </c>
      <c r="C14" s="28" t="s">
        <v>53</v>
      </c>
      <c r="D14" s="29">
        <v>100</v>
      </c>
      <c r="E14" s="27">
        <v>0</v>
      </c>
      <c r="F14" s="27">
        <f t="shared" si="0"/>
        <v>0</v>
      </c>
    </row>
    <row r="15" spans="2:6" ht="24" customHeight="1">
      <c r="B15" s="25" t="s">
        <v>14</v>
      </c>
      <c r="C15" s="26" t="s">
        <v>45</v>
      </c>
      <c r="D15" s="27">
        <v>2064</v>
      </c>
      <c r="E15" s="27">
        <v>1536.3</v>
      </c>
      <c r="F15" s="27">
        <f t="shared" si="0"/>
        <v>74.43313953488372</v>
      </c>
    </row>
    <row r="16" spans="2:6" ht="24" customHeight="1">
      <c r="B16" s="25" t="s">
        <v>16</v>
      </c>
      <c r="C16" s="26" t="s">
        <v>15</v>
      </c>
      <c r="D16" s="27">
        <f>D17</f>
        <v>128215.7</v>
      </c>
      <c r="E16" s="27">
        <f>E17</f>
        <v>98524.8</v>
      </c>
      <c r="F16" s="27">
        <f aca="true" t="shared" si="1" ref="F16:F25">E16/D16*100</f>
        <v>76.84300752559943</v>
      </c>
    </row>
    <row r="17" spans="2:6" ht="24" customHeight="1">
      <c r="B17" s="25" t="s">
        <v>18</v>
      </c>
      <c r="C17" s="26" t="s">
        <v>17</v>
      </c>
      <c r="D17" s="27">
        <v>128215.7</v>
      </c>
      <c r="E17" s="27">
        <v>98524.8</v>
      </c>
      <c r="F17" s="27">
        <f t="shared" si="1"/>
        <v>76.84300752559943</v>
      </c>
    </row>
    <row r="18" spans="2:6" ht="24" customHeight="1">
      <c r="B18" s="25" t="s">
        <v>30</v>
      </c>
      <c r="C18" s="26" t="s">
        <v>31</v>
      </c>
      <c r="D18" s="27">
        <f>D19</f>
        <v>285</v>
      </c>
      <c r="E18" s="27">
        <f>E19</f>
        <v>94.8</v>
      </c>
      <c r="F18" s="27">
        <f t="shared" si="1"/>
        <v>33.263157894736835</v>
      </c>
    </row>
    <row r="19" spans="2:6" ht="24" customHeight="1">
      <c r="B19" s="25" t="s">
        <v>19</v>
      </c>
      <c r="C19" s="26" t="s">
        <v>46</v>
      </c>
      <c r="D19" s="27">
        <v>285</v>
      </c>
      <c r="E19" s="27">
        <v>94.8</v>
      </c>
      <c r="F19" s="27">
        <f t="shared" si="1"/>
        <v>33.263157894736835</v>
      </c>
    </row>
    <row r="20" spans="2:6" ht="24" customHeight="1">
      <c r="B20" s="25" t="s">
        <v>20</v>
      </c>
      <c r="C20" s="26" t="s">
        <v>29</v>
      </c>
      <c r="D20" s="27">
        <f>D21</f>
        <v>5035.8</v>
      </c>
      <c r="E20" s="27">
        <f>E21</f>
        <v>4138.3</v>
      </c>
      <c r="F20" s="27">
        <f t="shared" si="1"/>
        <v>82.17760832439731</v>
      </c>
    </row>
    <row r="21" spans="2:6" ht="24" customHeight="1">
      <c r="B21" s="25" t="s">
        <v>22</v>
      </c>
      <c r="C21" s="26" t="s">
        <v>21</v>
      </c>
      <c r="D21" s="27">
        <v>5035.8</v>
      </c>
      <c r="E21" s="27">
        <v>4138.3</v>
      </c>
      <c r="F21" s="27">
        <f t="shared" si="1"/>
        <v>82.17760832439731</v>
      </c>
    </row>
    <row r="22" spans="2:6" ht="24" customHeight="1">
      <c r="B22" s="25" t="s">
        <v>38</v>
      </c>
      <c r="C22" s="26" t="s">
        <v>39</v>
      </c>
      <c r="D22" s="27">
        <f>D23</f>
        <v>680.1</v>
      </c>
      <c r="E22" s="27">
        <f>E23</f>
        <v>680.1</v>
      </c>
      <c r="F22" s="27">
        <f t="shared" si="1"/>
        <v>100</v>
      </c>
    </row>
    <row r="23" spans="2:6" ht="24" customHeight="1">
      <c r="B23" s="25" t="s">
        <v>40</v>
      </c>
      <c r="C23" s="26" t="s">
        <v>41</v>
      </c>
      <c r="D23" s="27">
        <v>680.1</v>
      </c>
      <c r="E23" s="27">
        <v>680.1</v>
      </c>
      <c r="F23" s="27">
        <f t="shared" si="1"/>
        <v>100</v>
      </c>
    </row>
    <row r="24" spans="2:6" ht="24" customHeight="1">
      <c r="B24" s="25" t="s">
        <v>24</v>
      </c>
      <c r="C24" s="26" t="s">
        <v>23</v>
      </c>
      <c r="D24" s="27">
        <f>D25</f>
        <v>495</v>
      </c>
      <c r="E24" s="27">
        <f>E25</f>
        <v>26.6</v>
      </c>
      <c r="F24" s="27">
        <f t="shared" si="1"/>
        <v>5.373737373737375</v>
      </c>
    </row>
    <row r="25" spans="2:6" ht="24" customHeight="1">
      <c r="B25" s="25" t="s">
        <v>26</v>
      </c>
      <c r="C25" s="26" t="s">
        <v>25</v>
      </c>
      <c r="D25" s="27">
        <v>495</v>
      </c>
      <c r="E25" s="27">
        <v>26.6</v>
      </c>
      <c r="F25" s="27">
        <f t="shared" si="1"/>
        <v>5.373737373737375</v>
      </c>
    </row>
    <row r="26" spans="2:6" ht="24" customHeight="1">
      <c r="B26" s="30" t="s">
        <v>5</v>
      </c>
      <c r="C26" s="31" t="s">
        <v>27</v>
      </c>
      <c r="D26" s="32">
        <f>D24+D20+D18+D16+D9+D22</f>
        <v>188106.5</v>
      </c>
      <c r="E26" s="32">
        <f>E24+E20+E18+E16+E9+E22</f>
        <v>154697.4</v>
      </c>
      <c r="F26" s="32">
        <f>E26/D26*100</f>
        <v>82.23926339600173</v>
      </c>
    </row>
    <row r="27" spans="2:4" ht="15.75">
      <c r="B27" s="33"/>
      <c r="C27" s="33"/>
      <c r="D27" s="33"/>
    </row>
    <row r="28" spans="2:6" ht="38.25" customHeight="1">
      <c r="B28" s="36" t="s">
        <v>50</v>
      </c>
      <c r="C28" s="36"/>
      <c r="D28" s="18"/>
      <c r="E28" s="19"/>
      <c r="F28" s="20" t="s">
        <v>47</v>
      </c>
    </row>
    <row r="29" spans="2:6" ht="22.5" customHeight="1">
      <c r="B29" s="34"/>
      <c r="C29" s="34"/>
      <c r="D29" s="35" t="s">
        <v>49</v>
      </c>
      <c r="E29" s="35"/>
      <c r="F29" s="9"/>
    </row>
    <row r="30" spans="2:6" ht="27.75" customHeight="1">
      <c r="B30" s="37" t="s">
        <v>48</v>
      </c>
      <c r="C30" s="37"/>
      <c r="D30" s="18"/>
      <c r="E30" s="19"/>
      <c r="F30" s="21" t="s">
        <v>36</v>
      </c>
    </row>
    <row r="31" spans="2:6" ht="25.5" customHeight="1">
      <c r="B31" s="34"/>
      <c r="C31" s="34"/>
      <c r="D31" s="35" t="s">
        <v>49</v>
      </c>
      <c r="E31" s="35"/>
      <c r="F31" s="9"/>
    </row>
    <row r="32" spans="2:4" ht="15.75">
      <c r="B32" s="34"/>
      <c r="C32" s="34"/>
      <c r="D32" s="34"/>
    </row>
    <row r="33" spans="2:4" ht="15.75">
      <c r="B33" s="34"/>
      <c r="C33" s="34"/>
      <c r="D33" s="34"/>
    </row>
    <row r="34" spans="2:4" ht="15.75">
      <c r="B34" s="17"/>
      <c r="C34" s="17"/>
      <c r="D34" s="17"/>
    </row>
    <row r="35" spans="2:4" ht="15.75">
      <c r="B35" s="17"/>
      <c r="C35" s="17"/>
      <c r="D35" s="17"/>
    </row>
    <row r="36" spans="2:4" ht="15.75">
      <c r="B36" s="17"/>
      <c r="C36" s="17"/>
      <c r="D36" s="17"/>
    </row>
    <row r="38" spans="2:4" ht="15.75">
      <c r="B38"/>
      <c r="C38"/>
      <c r="D38"/>
    </row>
    <row r="39" spans="2:4" ht="15.75">
      <c r="B39"/>
      <c r="C39"/>
      <c r="D39"/>
    </row>
    <row r="40" spans="2:4" ht="15.75">
      <c r="B40"/>
      <c r="C40"/>
      <c r="D40"/>
    </row>
    <row r="41" spans="2:4" ht="15.75">
      <c r="B41"/>
      <c r="C41"/>
      <c r="D41"/>
    </row>
    <row r="42" spans="2:4" ht="15.75">
      <c r="B42"/>
      <c r="C42"/>
      <c r="D42"/>
    </row>
    <row r="43" spans="2:4" ht="15.75">
      <c r="B43"/>
      <c r="C43"/>
      <c r="D43"/>
    </row>
    <row r="44" spans="2:4" ht="15.75">
      <c r="B44"/>
      <c r="C44"/>
      <c r="D44"/>
    </row>
    <row r="45" spans="2:4" ht="15.75">
      <c r="B45"/>
      <c r="C45"/>
      <c r="D45"/>
    </row>
    <row r="46" spans="2:4" ht="15.75">
      <c r="B46"/>
      <c r="C46"/>
      <c r="D46"/>
    </row>
    <row r="47" spans="2:4" ht="15.75">
      <c r="B47"/>
      <c r="C47"/>
      <c r="D47"/>
    </row>
    <row r="48" spans="2:4" ht="15.75">
      <c r="B48"/>
      <c r="C48"/>
      <c r="D48"/>
    </row>
    <row r="49" spans="2:4" ht="15.75">
      <c r="B49"/>
      <c r="C49"/>
      <c r="D49"/>
    </row>
    <row r="50" spans="2:4" ht="15.75">
      <c r="B50"/>
      <c r="C50"/>
      <c r="D50"/>
    </row>
    <row r="51" spans="2:4" ht="15.75">
      <c r="B51"/>
      <c r="C51"/>
      <c r="D51"/>
    </row>
    <row r="52" spans="2:4" ht="15.75">
      <c r="B52"/>
      <c r="C52"/>
      <c r="D52"/>
    </row>
    <row r="53" spans="2:4" ht="15.75">
      <c r="B53"/>
      <c r="C53"/>
      <c r="D53"/>
    </row>
    <row r="54" spans="2:4" ht="15.75">
      <c r="B54"/>
      <c r="C54"/>
      <c r="D54"/>
    </row>
    <row r="55" spans="2:4" ht="15.75">
      <c r="B55"/>
      <c r="C55"/>
      <c r="D55"/>
    </row>
    <row r="56" spans="2:4" ht="15.75">
      <c r="B56"/>
      <c r="C56"/>
      <c r="D56"/>
    </row>
    <row r="57" spans="2:4" ht="15.75">
      <c r="B57"/>
      <c r="C57"/>
      <c r="D57"/>
    </row>
    <row r="58" spans="2:4" ht="15.75">
      <c r="B58"/>
      <c r="C58"/>
      <c r="D58"/>
    </row>
    <row r="59" spans="2:4" ht="15.75">
      <c r="B59"/>
      <c r="C59"/>
      <c r="D59"/>
    </row>
    <row r="60" spans="2:4" ht="15.75">
      <c r="B60"/>
      <c r="C60"/>
      <c r="D60"/>
    </row>
    <row r="61" spans="2:4" ht="15.75">
      <c r="B61"/>
      <c r="C61"/>
      <c r="D61"/>
    </row>
    <row r="62" spans="2:4" ht="15.75">
      <c r="B62"/>
      <c r="C62"/>
      <c r="D62"/>
    </row>
    <row r="63" spans="2:4" ht="15.75">
      <c r="B63"/>
      <c r="C63"/>
      <c r="D63"/>
    </row>
    <row r="64" spans="2:4" ht="15.75">
      <c r="B64"/>
      <c r="C64"/>
      <c r="D64"/>
    </row>
    <row r="65" spans="2:4" ht="15.75">
      <c r="B65"/>
      <c r="C65"/>
      <c r="D65"/>
    </row>
    <row r="66" spans="2:4" ht="15.75">
      <c r="B66"/>
      <c r="C66"/>
      <c r="D66"/>
    </row>
    <row r="67" spans="2:4" ht="15.75">
      <c r="B67"/>
      <c r="C67"/>
      <c r="D67"/>
    </row>
    <row r="68" spans="2:4" ht="15.75">
      <c r="B68"/>
      <c r="C68"/>
      <c r="D68"/>
    </row>
    <row r="69" spans="2:4" ht="15.75">
      <c r="B69"/>
      <c r="C69"/>
      <c r="D69"/>
    </row>
    <row r="70" spans="2:4" ht="15.75">
      <c r="B70"/>
      <c r="C70"/>
      <c r="D70"/>
    </row>
    <row r="71" spans="2:4" ht="15.75">
      <c r="B71"/>
      <c r="C71"/>
      <c r="D71"/>
    </row>
    <row r="72" spans="2:4" ht="15.75">
      <c r="B72"/>
      <c r="C72"/>
      <c r="D72"/>
    </row>
    <row r="73" spans="2:4" ht="15.75">
      <c r="B73"/>
      <c r="C73"/>
      <c r="D73"/>
    </row>
    <row r="74" spans="2:4" ht="15.75">
      <c r="B74"/>
      <c r="C74"/>
      <c r="D74"/>
    </row>
    <row r="75" spans="2:4" ht="15.75">
      <c r="B75"/>
      <c r="C75"/>
      <c r="D75"/>
    </row>
    <row r="76" spans="2:4" s="9" customFormat="1" ht="15.75">
      <c r="B76"/>
      <c r="C76"/>
      <c r="D76"/>
    </row>
  </sheetData>
  <sheetProtection/>
  <autoFilter ref="B7:E26"/>
  <mergeCells count="8">
    <mergeCell ref="D31:E31"/>
    <mergeCell ref="B28:C28"/>
    <mergeCell ref="B30:C30"/>
    <mergeCell ref="C5:E5"/>
    <mergeCell ref="E1:F1"/>
    <mergeCell ref="E2:F2"/>
    <mergeCell ref="E3:F3"/>
    <mergeCell ref="D29:E2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2021-04-30T05:28:57Z</cp:lastPrinted>
  <dcterms:created xsi:type="dcterms:W3CDTF">2010-11-03T06:40:12Z</dcterms:created>
  <dcterms:modified xsi:type="dcterms:W3CDTF">2021-04-30T05:29:11Z</dcterms:modified>
  <cp:category/>
  <cp:version/>
  <cp:contentType/>
  <cp:contentStatus/>
</cp:coreProperties>
</file>