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2" sheetId="1" r:id="rId1"/>
  </sheets>
  <definedNames>
    <definedName name="_xlnm._FilterDatabase" localSheetId="0" hidden="1">'2'!$A$11:$J$53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'2'!$A$3:$J$60</definedName>
  </definedNames>
  <calcPr fullCalcOnLoad="1"/>
</workbook>
</file>

<file path=xl/sharedStrings.xml><?xml version="1.0" encoding="utf-8"?>
<sst xmlns="http://schemas.openxmlformats.org/spreadsheetml/2006/main" count="226" uniqueCount="162">
  <si>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</si>
  <si>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</si>
  <si>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</si>
  <si>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</si>
  <si>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</si>
  <si>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</si>
  <si>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</si>
  <si>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</si>
  <si>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</si>
  <si>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</si>
  <si>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</si>
  <si>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</si>
  <si>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</si>
  <si>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</si>
  <si>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</si>
  <si>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</si>
  <si>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</si>
  <si>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</si>
  <si>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</si>
  <si>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</si>
  <si>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</si>
  <si>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</si>
  <si>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</si>
  <si>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</si>
  <si>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</si>
  <si>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</si>
  <si>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</si>
  <si>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</si>
  <si>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</si>
  <si>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</si>
  <si>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</si>
  <si>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</si>
  <si>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</si>
  <si>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</si>
  <si>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</si>
  <si>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</si>
  <si>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</si>
  <si>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</si>
  <si>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</si>
  <si>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</si>
  <si>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</si>
  <si>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</si>
  <si>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</si>
  <si>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</si>
  <si>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</si>
  <si>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</si>
  <si>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</si>
  <si>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</si>
  <si>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</si>
  <si>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</si>
  <si>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</si>
  <si>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</si>
  <si>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</si>
  <si>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</si>
  <si>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</si>
  <si>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</si>
  <si>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</si>
  <si>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</si>
  <si>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</si>
  <si>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</si>
  <si>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</si>
  <si>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</si>
  <si>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</si>
  <si>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</si>
  <si>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</si>
  <si>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</si>
  <si>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</si>
  <si>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</si>
  <si>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</si>
  <si>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</si>
  <si>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</si>
  <si>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</si>
  <si>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</si>
  <si>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</si>
  <si>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</si>
  <si>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</si>
  <si>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</si>
  <si>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</si>
  <si>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</si>
  <si>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</si>
  <si>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</si>
  <si>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</si>
  <si>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</si>
  <si>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</si>
  <si>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</si>
  <si>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</si>
  <si>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</si>
  <si>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</si>
  <si>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</si>
  <si>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</si>
  <si>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</si>
  <si>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</si>
  <si>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</si>
  <si>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</si>
  <si>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</si>
  <si>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</si>
  <si>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</si>
  <si>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</si>
  <si>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</si>
  <si>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</si>
  <si>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</si>
  <si>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</si>
  <si>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</si>
  <si>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</si>
  <si>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</si>
  <si>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</si>
  <si>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</si>
  <si>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</si>
  <si>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</si>
  <si>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</si>
  <si>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</si>
  <si>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555 1 13 02994 12 0000 130</t>
  </si>
  <si>
    <t>555 1 11 05074 12 0000 120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</si>
  <si>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</si>
  <si>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</si>
  <si>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</si>
  <si>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</si>
  <si>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</si>
  <si>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</si>
  <si>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</si>
  <si>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ОТ ОКАЗАНИЯ ПЛАТНЫХ УСЛУГ И КОМПЕНСАЦИИ ЗАТРАТ ГОСУДАРСТВА</t>
  </si>
  <si>
    <t>000 2 02 10000 00 0000 150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</si>
  <si>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</si>
  <si>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</si>
  <si>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</si>
  <si>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</si>
  <si>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</si>
  <si>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</si>
  <si>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</si>
  <si>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2020 год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</si>
  <si>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</si>
  <si>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</si>
  <si>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</si>
  <si>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</si>
  <si>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</si>
  <si>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</si>
  <si>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</si>
  <si>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</si>
  <si>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</si>
  <si>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000 1 16 07000 00 0000 140</t>
  </si>
  <si>
    <t>000 1 16 07010 00 0000 140</t>
  </si>
  <si>
    <t>000 1 16 07010 12 0000 140</t>
  </si>
  <si>
    <t>000 1 16 07090 00 0000 140</t>
  </si>
  <si>
    <t>000 1 16 07090 12 0000 140</t>
  </si>
  <si>
    <t>000 1 16 10000 00 0000 140</t>
  </si>
  <si>
    <t>000 1 16 10120 00 0000 140</t>
  </si>
  <si>
    <t>000 1 16 10123 01 0000 140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</si>
  <si>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</si>
  <si>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</si>
  <si>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</si>
  <si>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</si>
  <si>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</si>
  <si>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</si>
  <si>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000 1 17 00000 00 0000 000</t>
  </si>
  <si>
    <t>000 1 17 05000 00 0000 180</t>
  </si>
  <si>
    <t>000 1 17 05040 12 0000 180</t>
  </si>
  <si>
    <t>000 2 02 16001 00 0000 150</t>
  </si>
  <si>
    <t>000 2 02 16001 12 0000 150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</si>
  <si>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</si>
  <si>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муниципальных районов, городских округов с внутригородским делением</t>
  </si>
  <si>
    <t>к проекту  решения Совета депутатов Металлургического района</t>
  </si>
  <si>
    <r>
      <t xml:space="preserve">от  </t>
    </r>
    <r>
      <rPr>
        <b/>
        <i/>
        <u val="single"/>
        <sz val="10"/>
        <rFont val="Arial"/>
        <family val="2"/>
      </rPr>
      <t>29.04.2021</t>
    </r>
    <r>
      <rPr>
        <sz val="10"/>
        <rFont val="Arial"/>
        <family val="2"/>
      </rPr>
      <t xml:space="preserve"> №  </t>
    </r>
    <r>
      <rPr>
        <b/>
        <i/>
        <u val="single"/>
        <sz val="10"/>
        <rFont val="Arial"/>
        <family val="2"/>
      </rPr>
      <t>17/2</t>
    </r>
    <r>
      <rPr>
        <sz val="1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</si>
</sst>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21" borderId="0" applyNumberFormat="0" applyBorder="0" applyAlignment="0" applyProtection="0"/>
    <xf numFmtId="0" fontId="7" fillId="11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8" borderId="0" applyNumberFormat="0" applyBorder="0" applyAlignment="0" applyProtection="0"/>
    <xf numFmtId="0" fontId="40" fillId="27" borderId="0" applyNumberFormat="0" applyBorder="0" applyAlignment="0" applyProtection="0"/>
    <xf numFmtId="0" fontId="7" fillId="11" borderId="0" applyNumberFormat="0" applyBorder="0" applyAlignment="0" applyProtection="0"/>
    <xf numFmtId="0" fontId="40" fillId="28" borderId="0" applyNumberFormat="0" applyBorder="0" applyAlignment="0" applyProtection="0"/>
    <xf numFmtId="0" fontId="7" fillId="5" borderId="0" applyNumberFormat="0" applyBorder="0" applyAlignment="0" applyProtection="0"/>
    <xf numFmtId="0" fontId="41" fillId="0" borderId="0">
      <alignment/>
      <protection/>
    </xf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23" borderId="0" applyNumberFormat="0" applyBorder="0" applyAlignment="0" applyProtection="0"/>
    <xf numFmtId="0" fontId="40" fillId="32" borderId="0" applyNumberFormat="0" applyBorder="0" applyAlignment="0" applyProtection="0"/>
    <xf numFmtId="0" fontId="7" fillId="25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38" borderId="0" applyNumberFormat="0" applyBorder="0" applyAlignment="0" applyProtection="0"/>
    <xf numFmtId="0" fontId="42" fillId="39" borderId="1" applyNumberFormat="0" applyAlignment="0" applyProtection="0"/>
    <xf numFmtId="0" fontId="8" fillId="16" borderId="2" applyNumberFormat="0" applyAlignment="0" applyProtection="0"/>
    <xf numFmtId="0" fontId="43" fillId="40" borderId="3" applyNumberFormat="0" applyAlignment="0" applyProtection="0"/>
    <xf numFmtId="0" fontId="9" fillId="41" borderId="4" applyNumberFormat="0" applyAlignment="0" applyProtection="0"/>
    <xf numFmtId="0" fontId="44" fillId="40" borderId="1" applyNumberFormat="0" applyAlignment="0" applyProtection="0"/>
    <xf numFmtId="0" fontId="10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42" borderId="13" applyNumberFormat="0" applyAlignment="0" applyProtection="0"/>
    <xf numFmtId="0" fontId="15" fillId="43" borderId="14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52" fillId="45" borderId="0" applyNumberFormat="0" applyBorder="0" applyAlignment="0" applyProtection="0"/>
    <xf numFmtId="0" fontId="18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7" fillId="0" borderId="0" xfId="0" applyNumberFormat="1" applyFont="1" applyAlignment="1" quotePrefix="1">
      <alignment wrapText="1"/>
    </xf>
    <xf numFmtId="0" fontId="57" fillId="0" borderId="0" xfId="0" applyFont="1" applyAlignment="1" quotePrefix="1">
      <alignment wrapText="1"/>
    </xf>
    <xf numFmtId="0" fontId="57" fillId="0" borderId="0" xfId="0" applyFont="1" applyAlignment="1">
      <alignment wrapText="1"/>
    </xf>
    <xf numFmtId="49" fontId="48" fillId="0" borderId="0" xfId="0" applyNumberFormat="1" applyFont="1" applyAlignment="1" quotePrefix="1">
      <alignment wrapText="1"/>
    </xf>
    <xf numFmtId="0" fontId="48" fillId="0" borderId="0" xfId="0" applyFont="1" applyAlignment="1" quotePrefix="1">
      <alignment wrapText="1"/>
    </xf>
    <xf numFmtId="0" fontId="48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8" fillId="0" borderId="19" xfId="0" applyNumberFormat="1" applyFont="1" applyBorder="1" applyAlignment="1" quotePrefix="1">
      <alignment/>
    </xf>
    <xf numFmtId="172" fontId="58" fillId="0" borderId="19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9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60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1" fillId="0" borderId="20" xfId="0" applyFont="1" applyBorder="1" applyAlignment="1">
      <alignment horizontal="justify" wrapText="1"/>
    </xf>
    <xf numFmtId="0" fontId="0" fillId="0" borderId="0" xfId="0" applyAlignment="1">
      <alignment/>
    </xf>
    <xf numFmtId="0" fontId="62" fillId="0" borderId="0" xfId="63" applyNumberFormat="1" applyFont="1" applyFill="1" applyBorder="1" applyAlignment="1">
      <alignment horizontal="left" wrapText="1" readingOrder="1"/>
      <protection/>
    </xf>
    <xf numFmtId="0" fontId="59" fillId="0" borderId="0" xfId="0" applyFont="1" applyBorder="1" applyAlignment="1">
      <alignment horizontal="justify" wrapText="1"/>
    </xf>
    <xf numFmtId="49" fontId="63" fillId="0" borderId="19" xfId="0" applyNumberFormat="1" applyFont="1" applyBorder="1" applyAlignment="1" quotePrefix="1">
      <alignment/>
    </xf>
    <xf numFmtId="0" fontId="63" fillId="0" borderId="19" xfId="0" applyFont="1" applyBorder="1" applyAlignment="1">
      <alignment horizontal="justify" wrapText="1"/>
    </xf>
    <xf numFmtId="172" fontId="63" fillId="0" borderId="19" xfId="0" applyNumberFormat="1" applyFont="1" applyBorder="1" applyAlignment="1">
      <alignment/>
    </xf>
    <xf numFmtId="0" fontId="64" fillId="0" borderId="21" xfId="63" applyNumberFormat="1" applyFont="1" applyFill="1" applyBorder="1" applyAlignment="1">
      <alignment horizontal="left" wrapText="1" readingOrder="1"/>
      <protection/>
    </xf>
    <xf numFmtId="0" fontId="64" fillId="0" borderId="22" xfId="63" applyNumberFormat="1" applyFont="1" applyFill="1" applyBorder="1" applyAlignment="1">
      <alignment horizontal="left" wrapText="1" readingOrder="1"/>
      <protection/>
    </xf>
    <xf numFmtId="172" fontId="64" fillId="0" borderId="21" xfId="63" applyNumberFormat="1" applyFont="1" applyFill="1" applyBorder="1" applyAlignment="1">
      <alignment horizontal="right" wrapText="1" readingOrder="1"/>
      <protection/>
    </xf>
    <xf numFmtId="172" fontId="64" fillId="0" borderId="23" xfId="63" applyNumberFormat="1" applyFont="1" applyFill="1" applyBorder="1" applyAlignment="1">
      <alignment horizontal="right" wrapText="1" readingOrder="1"/>
      <protection/>
    </xf>
    <xf numFmtId="172" fontId="64" fillId="0" borderId="22" xfId="63" applyNumberFormat="1" applyFont="1" applyFill="1" applyBorder="1" applyAlignment="1">
      <alignment horizontal="right" wrapText="1" readingOrder="1"/>
      <protection/>
    </xf>
    <xf numFmtId="172" fontId="64" fillId="0" borderId="19" xfId="63" applyNumberFormat="1" applyFont="1" applyFill="1" applyBorder="1" applyAlignment="1">
      <alignment horizontal="right" wrapText="1" readingOrder="1"/>
      <protection/>
    </xf>
    <xf numFmtId="0" fontId="64" fillId="0" borderId="24" xfId="63" applyNumberFormat="1" applyFont="1" applyFill="1" applyBorder="1" applyAlignment="1">
      <alignment horizontal="left" wrapText="1" readingOrder="1"/>
      <protection/>
    </xf>
    <xf numFmtId="0" fontId="64" fillId="0" borderId="19" xfId="63" applyNumberFormat="1" applyFont="1" applyFill="1" applyBorder="1" applyAlignment="1">
      <alignment horizontal="left" wrapText="1" readingOrder="1"/>
      <protection/>
    </xf>
    <xf numFmtId="0" fontId="64" fillId="0" borderId="25" xfId="63" applyNumberFormat="1" applyFont="1" applyFill="1" applyBorder="1" applyAlignment="1">
      <alignment horizontal="left" wrapText="1" readingOrder="1"/>
      <protection/>
    </xf>
    <xf numFmtId="0" fontId="63" fillId="0" borderId="26" xfId="0" applyFont="1" applyBorder="1" applyAlignment="1">
      <alignment horizontal="justify" wrapText="1"/>
    </xf>
    <xf numFmtId="172" fontId="64" fillId="0" borderId="26" xfId="63" applyNumberFormat="1" applyFont="1" applyFill="1" applyBorder="1" applyAlignment="1">
      <alignment horizontal="right" wrapText="1" readingOrder="1"/>
      <protection/>
    </xf>
    <xf numFmtId="0" fontId="22" fillId="0" borderId="0" xfId="100" applyFont="1">
      <alignment/>
      <protection/>
    </xf>
    <xf numFmtId="49" fontId="63" fillId="0" borderId="0" xfId="0" applyNumberFormat="1" applyFont="1" applyBorder="1" applyAlignment="1">
      <alignment vertical="center" wrapText="1"/>
    </xf>
    <xf numFmtId="49" fontId="63" fillId="0" borderId="0" xfId="0" applyNumberFormat="1" applyFont="1" applyBorder="1" applyAlignment="1" quotePrefix="1">
      <alignment vertical="center" wrapText="1"/>
    </xf>
    <xf numFmtId="172" fontId="65" fillId="0" borderId="27" xfId="63" applyNumberFormat="1" applyFont="1" applyFill="1" applyBorder="1" applyAlignment="1">
      <alignment horizontal="right" vertical="center" wrapText="1" readingOrder="1"/>
      <protection/>
    </xf>
    <xf numFmtId="0" fontId="0" fillId="0" borderId="27" xfId="0" applyBorder="1" applyAlignment="1">
      <alignment/>
    </xf>
    <xf numFmtId="0" fontId="0" fillId="0" borderId="0" xfId="0" applyAlignment="1">
      <alignment/>
    </xf>
    <xf numFmtId="49" fontId="63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22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zoomScale="150" zoomScaleSheetLayoutView="100" zoomScalePageLayoutView="150" workbookViewId="0" topLeftCell="G3">
      <selection activeCell="H5" sqref="H5:J5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0.421875" style="1" customWidth="1"/>
    <col min="8" max="8" width="54.57421875" style="0" customWidth="1"/>
    <col min="9" max="9" width="14.28125" style="0" customWidth="1"/>
    <col min="10" max="10" width="14.710937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77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53"/>
      <c r="I3" s="64" t="s">
        <v>78</v>
      </c>
      <c r="J3" s="64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65" t="s">
        <v>160</v>
      </c>
      <c r="I4" s="65"/>
      <c r="J4" s="65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64" t="s">
        <v>161</v>
      </c>
      <c r="I5" s="64"/>
      <c r="J5" s="64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48" customHeight="1">
      <c r="A7" s="6"/>
      <c r="B7" s="6"/>
      <c r="C7" s="6"/>
      <c r="D7" s="7"/>
      <c r="E7" s="6"/>
      <c r="F7" s="6"/>
      <c r="G7" s="63" t="s">
        <v>129</v>
      </c>
      <c r="H7" s="63"/>
      <c r="I7" s="63"/>
      <c r="J7" s="63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79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68</v>
      </c>
      <c r="H10" s="12" t="s">
        <v>69</v>
      </c>
      <c r="I10" s="13" t="s">
        <v>81</v>
      </c>
      <c r="J10" s="13" t="s">
        <v>80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39" t="s">
        <v>17</v>
      </c>
      <c r="H12" s="40" t="s">
        <v>73</v>
      </c>
      <c r="I12" s="41">
        <f>I13+I47</f>
        <v>187010.8</v>
      </c>
      <c r="J12" s="41">
        <f>J13+J47</f>
        <v>189549.9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39" t="s">
        <v>20</v>
      </c>
      <c r="H13" s="40" t="s">
        <v>18</v>
      </c>
      <c r="I13" s="41">
        <f>I14+I17+I25+I29+I35+I44</f>
        <v>104601.9</v>
      </c>
      <c r="J13" s="41">
        <f>J14+J17+J25+J29+J35+J44</f>
        <v>107141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39" t="s">
        <v>27</v>
      </c>
      <c r="H14" s="40" t="s">
        <v>25</v>
      </c>
      <c r="I14" s="41">
        <f>I15</f>
        <v>1270</v>
      </c>
      <c r="J14" s="41">
        <f>J15</f>
        <v>1581.9</v>
      </c>
    </row>
    <row r="15" spans="1:10" ht="31.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39" t="s">
        <v>31</v>
      </c>
      <c r="H15" s="40" t="s">
        <v>74</v>
      </c>
      <c r="I15" s="41">
        <f>I16</f>
        <v>1270</v>
      </c>
      <c r="J15" s="41">
        <f>J16</f>
        <v>1581.9</v>
      </c>
    </row>
    <row r="16" spans="1:10" ht="47.25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39" t="s">
        <v>82</v>
      </c>
      <c r="H16" s="40" t="s">
        <v>83</v>
      </c>
      <c r="I16" s="41">
        <v>1270</v>
      </c>
      <c r="J16" s="41">
        <v>1581.9</v>
      </c>
    </row>
    <row r="17" spans="1:10" s="23" customFormat="1" ht="15.7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39" t="s">
        <v>36</v>
      </c>
      <c r="H17" s="40" t="s">
        <v>34</v>
      </c>
      <c r="I17" s="41">
        <f>I18+I20</f>
        <v>102770</v>
      </c>
      <c r="J17" s="41">
        <f>J18+J20</f>
        <v>104913.5</v>
      </c>
    </row>
    <row r="18" spans="1:10" ht="15.75">
      <c r="A18" s="1" t="s">
        <v>70</v>
      </c>
      <c r="B18" s="2" t="s">
        <v>14</v>
      </c>
      <c r="C18" s="2" t="s">
        <v>37</v>
      </c>
      <c r="E18" s="2" t="s">
        <v>16</v>
      </c>
      <c r="F18" s="2" t="s">
        <v>23</v>
      </c>
      <c r="G18" s="39" t="s">
        <v>38</v>
      </c>
      <c r="H18" s="40" t="s">
        <v>75</v>
      </c>
      <c r="I18" s="41">
        <f>I19</f>
        <v>2970</v>
      </c>
      <c r="J18" s="41">
        <f>J19</f>
        <v>3192.5</v>
      </c>
    </row>
    <row r="19" spans="1:10" ht="48.75" customHeight="1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39" t="s">
        <v>84</v>
      </c>
      <c r="H19" s="40" t="s">
        <v>85</v>
      </c>
      <c r="I19" s="41">
        <v>2970</v>
      </c>
      <c r="J19" s="41">
        <v>3192.5</v>
      </c>
    </row>
    <row r="20" spans="1:10" ht="20.25" customHeight="1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39" t="s">
        <v>44</v>
      </c>
      <c r="H20" s="40" t="s">
        <v>42</v>
      </c>
      <c r="I20" s="41">
        <f>I21+I23</f>
        <v>99800</v>
      </c>
      <c r="J20" s="41">
        <f>J21+J23</f>
        <v>101721</v>
      </c>
    </row>
    <row r="21" spans="1:10" ht="15.7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39" t="s">
        <v>86</v>
      </c>
      <c r="H21" s="40" t="s">
        <v>87</v>
      </c>
      <c r="I21" s="41">
        <f>I22</f>
        <v>97340</v>
      </c>
      <c r="J21" s="41">
        <f>J22</f>
        <v>99095</v>
      </c>
    </row>
    <row r="22" spans="1:10" ht="47.25">
      <c r="A22" s="1" t="s">
        <v>70</v>
      </c>
      <c r="B22" s="2" t="s">
        <v>14</v>
      </c>
      <c r="C22" s="2" t="s">
        <v>47</v>
      </c>
      <c r="E22" s="2" t="s">
        <v>22</v>
      </c>
      <c r="F22" s="2" t="s">
        <v>23</v>
      </c>
      <c r="G22" s="39" t="s">
        <v>88</v>
      </c>
      <c r="H22" s="40" t="s">
        <v>89</v>
      </c>
      <c r="I22" s="41">
        <v>97340</v>
      </c>
      <c r="J22" s="41">
        <v>99095</v>
      </c>
    </row>
    <row r="23" spans="1:10" ht="15.75">
      <c r="A23" s="1" t="s">
        <v>72</v>
      </c>
      <c r="B23" s="2" t="s">
        <v>24</v>
      </c>
      <c r="C23" s="2" t="s">
        <v>48</v>
      </c>
      <c r="E23" s="2" t="s">
        <v>22</v>
      </c>
      <c r="F23" s="2" t="s">
        <v>23</v>
      </c>
      <c r="G23" s="39" t="s">
        <v>90</v>
      </c>
      <c r="H23" s="40" t="s">
        <v>91</v>
      </c>
      <c r="I23" s="41">
        <f>I24</f>
        <v>2460</v>
      </c>
      <c r="J23" s="41">
        <f>J24</f>
        <v>2626</v>
      </c>
    </row>
    <row r="24" spans="1:10" ht="47.25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39" t="s">
        <v>92</v>
      </c>
      <c r="H24" s="40" t="s">
        <v>93</v>
      </c>
      <c r="I24" s="41">
        <v>2460</v>
      </c>
      <c r="J24" s="41">
        <v>2626</v>
      </c>
    </row>
    <row r="25" spans="1:10" s="24" customFormat="1" ht="52.5" customHeight="1">
      <c r="A25" s="1"/>
      <c r="B25" s="2"/>
      <c r="C25" s="2"/>
      <c r="E25" s="2"/>
      <c r="F25" s="2"/>
      <c r="G25" s="42" t="s">
        <v>96</v>
      </c>
      <c r="H25" s="43" t="s">
        <v>103</v>
      </c>
      <c r="I25" s="44">
        <f aca="true" t="shared" si="0" ref="I25:J27">I26</f>
        <v>25</v>
      </c>
      <c r="J25" s="44">
        <f t="shared" si="0"/>
        <v>25</v>
      </c>
    </row>
    <row r="26" spans="1:10" s="24" customFormat="1" ht="120.75" customHeight="1">
      <c r="A26" s="1"/>
      <c r="B26" s="2"/>
      <c r="C26" s="2"/>
      <c r="E26" s="2"/>
      <c r="F26" s="2"/>
      <c r="G26" s="42" t="s">
        <v>97</v>
      </c>
      <c r="H26" s="43" t="s">
        <v>104</v>
      </c>
      <c r="I26" s="44">
        <f t="shared" si="0"/>
        <v>25</v>
      </c>
      <c r="J26" s="44">
        <f t="shared" si="0"/>
        <v>25</v>
      </c>
    </row>
    <row r="27" spans="1:10" s="24" customFormat="1" ht="54" customHeight="1">
      <c r="A27" s="1"/>
      <c r="B27" s="2"/>
      <c r="C27" s="2"/>
      <c r="E27" s="2"/>
      <c r="F27" s="2"/>
      <c r="G27" s="42" t="s">
        <v>98</v>
      </c>
      <c r="H27" s="43" t="s">
        <v>105</v>
      </c>
      <c r="I27" s="44">
        <f t="shared" si="0"/>
        <v>25</v>
      </c>
      <c r="J27" s="44">
        <f t="shared" si="0"/>
        <v>25</v>
      </c>
    </row>
    <row r="28" spans="1:10" s="24" customFormat="1" ht="48.75" customHeight="1">
      <c r="A28" s="1"/>
      <c r="B28" s="2"/>
      <c r="C28" s="2"/>
      <c r="E28" s="2"/>
      <c r="F28" s="2"/>
      <c r="G28" s="42" t="s">
        <v>112</v>
      </c>
      <c r="H28" s="43" t="s">
        <v>106</v>
      </c>
      <c r="I28" s="44">
        <v>25</v>
      </c>
      <c r="J28" s="44">
        <v>25</v>
      </c>
    </row>
    <row r="29" spans="1:10" s="24" customFormat="1" ht="35.25" customHeight="1">
      <c r="A29" s="1"/>
      <c r="B29" s="2"/>
      <c r="C29" s="2"/>
      <c r="E29" s="2"/>
      <c r="F29" s="2"/>
      <c r="G29" s="42" t="s">
        <v>99</v>
      </c>
      <c r="H29" s="43" t="s">
        <v>120</v>
      </c>
      <c r="I29" s="44">
        <f>I30</f>
        <v>198.89999999999998</v>
      </c>
      <c r="J29" s="44">
        <f>J30</f>
        <v>201.6</v>
      </c>
    </row>
    <row r="30" spans="1:10" s="24" customFormat="1" ht="22.5" customHeight="1">
      <c r="A30" s="1"/>
      <c r="B30" s="2"/>
      <c r="C30" s="2"/>
      <c r="E30" s="2"/>
      <c r="F30" s="2"/>
      <c r="G30" s="42" t="s">
        <v>100</v>
      </c>
      <c r="H30" s="43" t="s">
        <v>107</v>
      </c>
      <c r="I30" s="44">
        <f>I33+I31</f>
        <v>198.89999999999998</v>
      </c>
      <c r="J30" s="44">
        <f>J33+J31</f>
        <v>201.6</v>
      </c>
    </row>
    <row r="31" spans="1:10" s="36" customFormat="1" ht="36.75" customHeight="1">
      <c r="A31" s="1"/>
      <c r="B31" s="2"/>
      <c r="C31" s="2"/>
      <c r="E31" s="2"/>
      <c r="F31" s="2"/>
      <c r="G31" s="42" t="s">
        <v>130</v>
      </c>
      <c r="H31" s="43" t="s">
        <v>131</v>
      </c>
      <c r="I31" s="44">
        <f>I32</f>
        <v>61.7</v>
      </c>
      <c r="J31" s="44">
        <f>J32</f>
        <v>64.4</v>
      </c>
    </row>
    <row r="32" spans="1:10" s="36" customFormat="1" ht="45.75" customHeight="1">
      <c r="A32" s="1"/>
      <c r="B32" s="2"/>
      <c r="C32" s="2"/>
      <c r="E32" s="2"/>
      <c r="F32" s="2"/>
      <c r="G32" s="42" t="s">
        <v>132</v>
      </c>
      <c r="H32" s="43" t="s">
        <v>133</v>
      </c>
      <c r="I32" s="44">
        <v>61.7</v>
      </c>
      <c r="J32" s="44">
        <v>64.4</v>
      </c>
    </row>
    <row r="33" spans="1:10" s="24" customFormat="1" ht="27" customHeight="1">
      <c r="A33" s="1"/>
      <c r="B33" s="2"/>
      <c r="C33" s="2"/>
      <c r="E33" s="2"/>
      <c r="F33" s="2"/>
      <c r="G33" s="42" t="s">
        <v>101</v>
      </c>
      <c r="H33" s="43" t="s">
        <v>108</v>
      </c>
      <c r="I33" s="44">
        <f>I34</f>
        <v>137.2</v>
      </c>
      <c r="J33" s="44">
        <f>J34</f>
        <v>137.2</v>
      </c>
    </row>
    <row r="34" spans="1:10" s="24" customFormat="1" ht="38.25" customHeight="1">
      <c r="A34" s="1"/>
      <c r="B34" s="2"/>
      <c r="C34" s="2"/>
      <c r="E34" s="2"/>
      <c r="F34" s="2"/>
      <c r="G34" s="42" t="s">
        <v>111</v>
      </c>
      <c r="H34" s="43" t="s">
        <v>109</v>
      </c>
      <c r="I34" s="44">
        <v>137.2</v>
      </c>
      <c r="J34" s="44">
        <v>137.2</v>
      </c>
    </row>
    <row r="35" spans="1:10" s="24" customFormat="1" ht="26.25" customHeight="1">
      <c r="A35" s="1"/>
      <c r="B35" s="2"/>
      <c r="C35" s="2"/>
      <c r="E35" s="2"/>
      <c r="F35" s="2"/>
      <c r="G35" s="42" t="s">
        <v>102</v>
      </c>
      <c r="H35" s="43" t="s">
        <v>110</v>
      </c>
      <c r="I35" s="44">
        <f>I36+I41</f>
        <v>338</v>
      </c>
      <c r="J35" s="44">
        <f>J36+J41</f>
        <v>338</v>
      </c>
    </row>
    <row r="36" spans="1:10" s="36" customFormat="1" ht="145.5" customHeight="1">
      <c r="A36" s="1"/>
      <c r="B36" s="2"/>
      <c r="C36" s="2"/>
      <c r="E36" s="2"/>
      <c r="F36" s="2"/>
      <c r="G36" s="42" t="s">
        <v>139</v>
      </c>
      <c r="H36" s="43" t="s">
        <v>134</v>
      </c>
      <c r="I36" s="44">
        <f>I37+I39</f>
        <v>295.4</v>
      </c>
      <c r="J36" s="44">
        <f>J37+J39</f>
        <v>295.4</v>
      </c>
    </row>
    <row r="37" spans="1:10" s="36" customFormat="1" ht="75" customHeight="1">
      <c r="A37" s="1"/>
      <c r="B37" s="2"/>
      <c r="C37" s="2"/>
      <c r="E37" s="2"/>
      <c r="F37" s="2"/>
      <c r="G37" s="42" t="s">
        <v>140</v>
      </c>
      <c r="H37" s="43" t="s">
        <v>135</v>
      </c>
      <c r="I37" s="44">
        <f>I38</f>
        <v>38.4</v>
      </c>
      <c r="J37" s="44">
        <f>J38</f>
        <v>38.4</v>
      </c>
    </row>
    <row r="38" spans="1:10" s="36" customFormat="1" ht="93" customHeight="1">
      <c r="A38" s="1"/>
      <c r="B38" s="2"/>
      <c r="C38" s="2"/>
      <c r="E38" s="2"/>
      <c r="F38" s="2"/>
      <c r="G38" s="42" t="s">
        <v>141</v>
      </c>
      <c r="H38" s="43" t="s">
        <v>136</v>
      </c>
      <c r="I38" s="44">
        <v>38.4</v>
      </c>
      <c r="J38" s="44">
        <v>38.4</v>
      </c>
    </row>
    <row r="39" spans="1:10" s="36" customFormat="1" ht="78.75" customHeight="1">
      <c r="A39" s="1"/>
      <c r="B39" s="2"/>
      <c r="C39" s="2"/>
      <c r="E39" s="2"/>
      <c r="F39" s="2"/>
      <c r="G39" s="42" t="s">
        <v>142</v>
      </c>
      <c r="H39" s="43" t="s">
        <v>137</v>
      </c>
      <c r="I39" s="44">
        <f>I40</f>
        <v>257</v>
      </c>
      <c r="J39" s="44">
        <f>J40</f>
        <v>257</v>
      </c>
    </row>
    <row r="40" spans="1:10" s="36" customFormat="1" ht="68.25" customHeight="1">
      <c r="A40" s="1"/>
      <c r="B40" s="2"/>
      <c r="C40" s="2"/>
      <c r="E40" s="2"/>
      <c r="F40" s="2"/>
      <c r="G40" s="42" t="s">
        <v>143</v>
      </c>
      <c r="H40" s="43" t="s">
        <v>138</v>
      </c>
      <c r="I40" s="44">
        <v>257</v>
      </c>
      <c r="J40" s="44">
        <v>257</v>
      </c>
    </row>
    <row r="41" spans="1:10" s="24" customFormat="1" ht="30" customHeight="1">
      <c r="A41" s="1"/>
      <c r="B41" s="2"/>
      <c r="C41" s="2"/>
      <c r="E41" s="2"/>
      <c r="F41" s="2"/>
      <c r="G41" s="42" t="s">
        <v>144</v>
      </c>
      <c r="H41" s="43" t="s">
        <v>147</v>
      </c>
      <c r="I41" s="44">
        <f>I42</f>
        <v>42.6</v>
      </c>
      <c r="J41" s="44">
        <f>J42</f>
        <v>42.6</v>
      </c>
    </row>
    <row r="42" spans="1:10" s="24" customFormat="1" ht="96.75" customHeight="1">
      <c r="A42" s="1"/>
      <c r="B42" s="2"/>
      <c r="C42" s="2"/>
      <c r="E42" s="2"/>
      <c r="F42" s="2"/>
      <c r="G42" s="42" t="s">
        <v>145</v>
      </c>
      <c r="H42" s="43" t="s">
        <v>148</v>
      </c>
      <c r="I42" s="44">
        <f>I43</f>
        <v>42.6</v>
      </c>
      <c r="J42" s="44">
        <f>J43</f>
        <v>42.6</v>
      </c>
    </row>
    <row r="43" spans="1:10" s="24" customFormat="1" ht="85.5" customHeight="1">
      <c r="A43" s="1"/>
      <c r="B43" s="2"/>
      <c r="C43" s="2"/>
      <c r="E43" s="2"/>
      <c r="F43" s="2"/>
      <c r="G43" s="43" t="s">
        <v>146</v>
      </c>
      <c r="H43" s="43" t="s">
        <v>149</v>
      </c>
      <c r="I43" s="45">
        <v>42.6</v>
      </c>
      <c r="J43" s="46">
        <v>42.6</v>
      </c>
    </row>
    <row r="44" spans="1:10" s="36" customFormat="1" ht="48" customHeight="1">
      <c r="A44" s="1"/>
      <c r="B44" s="2"/>
      <c r="C44" s="2"/>
      <c r="E44" s="2"/>
      <c r="F44" s="2"/>
      <c r="G44" s="42" t="s">
        <v>153</v>
      </c>
      <c r="H44" s="43" t="s">
        <v>150</v>
      </c>
      <c r="I44" s="47">
        <f>I45</f>
        <v>0</v>
      </c>
      <c r="J44" s="47">
        <f>J45</f>
        <v>81</v>
      </c>
    </row>
    <row r="45" spans="1:10" s="36" customFormat="1" ht="51.75" customHeight="1">
      <c r="A45" s="1"/>
      <c r="B45" s="2"/>
      <c r="C45" s="2"/>
      <c r="E45" s="2"/>
      <c r="F45" s="2"/>
      <c r="G45" s="42" t="s">
        <v>154</v>
      </c>
      <c r="H45" s="43" t="s">
        <v>151</v>
      </c>
      <c r="I45" s="47">
        <f>I46</f>
        <v>0</v>
      </c>
      <c r="J45" s="47">
        <f>J46</f>
        <v>81</v>
      </c>
    </row>
    <row r="46" spans="1:10" s="36" customFormat="1" ht="59.25" customHeight="1">
      <c r="A46" s="1"/>
      <c r="B46" s="2"/>
      <c r="C46" s="2"/>
      <c r="E46" s="2"/>
      <c r="F46" s="2"/>
      <c r="G46" s="48" t="s">
        <v>155</v>
      </c>
      <c r="H46" s="49" t="s">
        <v>152</v>
      </c>
      <c r="I46" s="47">
        <v>0</v>
      </c>
      <c r="J46" s="47">
        <v>81</v>
      </c>
    </row>
    <row r="47" spans="1:10" s="23" customFormat="1" ht="30.75" customHeight="1">
      <c r="A47" s="21" t="s">
        <v>54</v>
      </c>
      <c r="B47" s="22" t="s">
        <v>14</v>
      </c>
      <c r="C47" s="22" t="s">
        <v>55</v>
      </c>
      <c r="E47" s="22" t="s">
        <v>16</v>
      </c>
      <c r="F47" s="22" t="s">
        <v>14</v>
      </c>
      <c r="G47" s="50" t="s">
        <v>56</v>
      </c>
      <c r="H47" s="51" t="s">
        <v>54</v>
      </c>
      <c r="I47" s="52">
        <f>I48</f>
        <v>82408.9</v>
      </c>
      <c r="J47" s="52">
        <f>J48</f>
        <v>82408.9</v>
      </c>
    </row>
    <row r="48" spans="1:10" s="23" customFormat="1" ht="48" customHeight="1">
      <c r="A48" s="21" t="s">
        <v>57</v>
      </c>
      <c r="B48" s="22" t="s">
        <v>14</v>
      </c>
      <c r="C48" s="22" t="s">
        <v>58</v>
      </c>
      <c r="E48" s="22" t="s">
        <v>16</v>
      </c>
      <c r="F48" s="22" t="s">
        <v>14</v>
      </c>
      <c r="G48" s="48" t="s">
        <v>59</v>
      </c>
      <c r="H48" s="40" t="s">
        <v>57</v>
      </c>
      <c r="I48" s="47">
        <f>I49+I54</f>
        <v>82408.9</v>
      </c>
      <c r="J48" s="47">
        <f>J49+J54</f>
        <v>82408.9</v>
      </c>
    </row>
    <row r="49" spans="1:13" ht="30" customHeight="1">
      <c r="A49" s="1" t="s">
        <v>71</v>
      </c>
      <c r="B49" s="2" t="s">
        <v>14</v>
      </c>
      <c r="C49" s="2" t="s">
        <v>60</v>
      </c>
      <c r="E49" s="2" t="s">
        <v>16</v>
      </c>
      <c r="F49" s="2" t="s">
        <v>61</v>
      </c>
      <c r="G49" s="48" t="s">
        <v>121</v>
      </c>
      <c r="H49" s="40" t="s">
        <v>113</v>
      </c>
      <c r="I49" s="47">
        <f>I50+I52</f>
        <v>46414</v>
      </c>
      <c r="J49" s="47">
        <f>J50+J52</f>
        <v>46414</v>
      </c>
      <c r="L49" s="37"/>
      <c r="M49" s="38"/>
    </row>
    <row r="50" spans="1:13" ht="42.75" customHeight="1">
      <c r="A50" s="1" t="s">
        <v>39</v>
      </c>
      <c r="B50" s="2" t="s">
        <v>53</v>
      </c>
      <c r="C50" s="2" t="s">
        <v>62</v>
      </c>
      <c r="E50" s="2" t="s">
        <v>41</v>
      </c>
      <c r="F50" s="2" t="s">
        <v>61</v>
      </c>
      <c r="G50" s="48" t="s">
        <v>122</v>
      </c>
      <c r="H50" s="40" t="s">
        <v>94</v>
      </c>
      <c r="I50" s="47">
        <f>I51</f>
        <v>11475</v>
      </c>
      <c r="J50" s="47">
        <f>J51</f>
        <v>11475</v>
      </c>
      <c r="L50" s="37"/>
      <c r="M50" s="38"/>
    </row>
    <row r="51" spans="1:10" ht="50.25" customHeight="1">
      <c r="A51" s="1" t="s">
        <v>63</v>
      </c>
      <c r="B51" s="2" t="s">
        <v>53</v>
      </c>
      <c r="C51" s="2" t="s">
        <v>64</v>
      </c>
      <c r="E51" s="2" t="s">
        <v>41</v>
      </c>
      <c r="F51" s="2" t="s">
        <v>61</v>
      </c>
      <c r="G51" s="48" t="s">
        <v>123</v>
      </c>
      <c r="H51" s="40" t="s">
        <v>95</v>
      </c>
      <c r="I51" s="47">
        <v>11475</v>
      </c>
      <c r="J51" s="47">
        <v>11475</v>
      </c>
    </row>
    <row r="52" spans="1:10" ht="47.25" customHeight="1">
      <c r="A52" s="1" t="s">
        <v>65</v>
      </c>
      <c r="B52" s="2" t="s">
        <v>14</v>
      </c>
      <c r="C52" s="2" t="s">
        <v>66</v>
      </c>
      <c r="E52" s="2" t="s">
        <v>16</v>
      </c>
      <c r="F52" s="2" t="s">
        <v>61</v>
      </c>
      <c r="G52" s="48" t="s">
        <v>156</v>
      </c>
      <c r="H52" s="40" t="s">
        <v>158</v>
      </c>
      <c r="I52" s="47">
        <f>I53</f>
        <v>34939</v>
      </c>
      <c r="J52" s="47">
        <f>J53</f>
        <v>34939</v>
      </c>
    </row>
    <row r="53" spans="1:10" ht="48.75" customHeight="1">
      <c r="A53" s="1" t="s">
        <v>51</v>
      </c>
      <c r="B53" s="2" t="s">
        <v>52</v>
      </c>
      <c r="C53" s="2" t="s">
        <v>67</v>
      </c>
      <c r="E53" s="2" t="s">
        <v>41</v>
      </c>
      <c r="F53" s="2" t="s">
        <v>61</v>
      </c>
      <c r="G53" s="48" t="s">
        <v>157</v>
      </c>
      <c r="H53" s="40" t="s">
        <v>159</v>
      </c>
      <c r="I53" s="47">
        <v>34939</v>
      </c>
      <c r="J53" s="47">
        <v>34939</v>
      </c>
    </row>
    <row r="54" spans="7:10" ht="32.25" customHeight="1">
      <c r="G54" s="48" t="s">
        <v>124</v>
      </c>
      <c r="H54" s="40" t="s">
        <v>114</v>
      </c>
      <c r="I54" s="47">
        <f>I55</f>
        <v>35994.9</v>
      </c>
      <c r="J54" s="47">
        <f>J55</f>
        <v>35994.9</v>
      </c>
    </row>
    <row r="55" spans="1:10" s="24" customFormat="1" ht="33" customHeight="1">
      <c r="A55" s="1"/>
      <c r="B55" s="1"/>
      <c r="C55" s="1"/>
      <c r="E55" s="1"/>
      <c r="F55" s="1"/>
      <c r="G55" s="48" t="s">
        <v>125</v>
      </c>
      <c r="H55" s="43" t="s">
        <v>127</v>
      </c>
      <c r="I55" s="47">
        <f>I56</f>
        <v>35994.9</v>
      </c>
      <c r="J55" s="47">
        <f>J56</f>
        <v>35994.9</v>
      </c>
    </row>
    <row r="56" spans="1:10" s="24" customFormat="1" ht="36" customHeight="1">
      <c r="A56" s="1"/>
      <c r="B56" s="1"/>
      <c r="C56" s="1"/>
      <c r="E56" s="1"/>
      <c r="F56" s="1"/>
      <c r="G56" s="48" t="s">
        <v>126</v>
      </c>
      <c r="H56" s="49" t="s">
        <v>128</v>
      </c>
      <c r="I56" s="47">
        <v>35994.9</v>
      </c>
      <c r="J56" s="47">
        <v>35994.9</v>
      </c>
    </row>
    <row r="57" spans="1:10" s="24" customFormat="1" ht="55.5" customHeight="1">
      <c r="A57" s="1"/>
      <c r="B57" s="1"/>
      <c r="C57" s="1"/>
      <c r="E57" s="1"/>
      <c r="F57" s="1"/>
      <c r="G57" s="54" t="s">
        <v>116</v>
      </c>
      <c r="H57" s="35"/>
      <c r="I57" s="56" t="s">
        <v>117</v>
      </c>
      <c r="J57" s="57"/>
    </row>
    <row r="58" spans="1:10" s="24" customFormat="1" ht="30.75" customHeight="1">
      <c r="A58" s="1"/>
      <c r="B58" s="1"/>
      <c r="C58" s="1"/>
      <c r="E58" s="1"/>
      <c r="F58" s="1"/>
      <c r="G58" s="55"/>
      <c r="H58" s="33" t="s">
        <v>115</v>
      </c>
      <c r="I58" s="58"/>
      <c r="J58" s="58"/>
    </row>
    <row r="59" spans="1:10" s="24" customFormat="1" ht="24" customHeight="1">
      <c r="A59" s="1"/>
      <c r="B59" s="1"/>
      <c r="C59" s="1"/>
      <c r="E59" s="1"/>
      <c r="F59" s="1"/>
      <c r="G59" s="59" t="s">
        <v>119</v>
      </c>
      <c r="H59" s="35"/>
      <c r="I59" s="61" t="s">
        <v>118</v>
      </c>
      <c r="J59" s="62"/>
    </row>
    <row r="60" spans="1:10" s="24" customFormat="1" ht="26.25" customHeight="1">
      <c r="A60" s="1"/>
      <c r="B60" s="1"/>
      <c r="C60" s="1"/>
      <c r="E60" s="1"/>
      <c r="F60" s="1"/>
      <c r="G60" s="60"/>
      <c r="H60" s="33" t="s">
        <v>115</v>
      </c>
      <c r="I60" s="62"/>
      <c r="J60" s="62"/>
    </row>
    <row r="61" spans="8:10" ht="15">
      <c r="H61" s="34"/>
      <c r="I61" s="34"/>
      <c r="J61" s="34"/>
    </row>
  </sheetData>
  <sheetProtection/>
  <autoFilter ref="A11:J53"/>
  <mergeCells count="8">
    <mergeCell ref="G57:G58"/>
    <mergeCell ref="I57:J58"/>
    <mergeCell ref="G59:G60"/>
    <mergeCell ref="I59:J60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Metsovet</cp:lastModifiedBy>
  <cp:lastPrinted>2021-03-31T10:37:59Z</cp:lastPrinted>
  <dcterms:created xsi:type="dcterms:W3CDTF">2014-02-19T10:28:50Z</dcterms:created>
  <dcterms:modified xsi:type="dcterms:W3CDTF">2021-04-20T04:25:15Z</dcterms:modified>
  <cp:category/>
  <cp:version/>
  <cp:contentType/>
  <cp:contentStatus/>
</cp:coreProperties>
</file>